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75" i="1" l="1"/>
  <c r="G75" i="1"/>
  <c r="F75" i="1"/>
  <c r="E75" i="1"/>
  <c r="D75" i="1"/>
  <c r="C75" i="1"/>
  <c r="H74" i="1"/>
  <c r="G74" i="1"/>
  <c r="F74" i="1"/>
  <c r="E74" i="1"/>
  <c r="D74" i="1"/>
  <c r="C74" i="1"/>
  <c r="H55" i="1"/>
  <c r="G55" i="1"/>
  <c r="F55" i="1"/>
  <c r="E55" i="1"/>
  <c r="D55" i="1"/>
  <c r="C55" i="1"/>
  <c r="H36" i="1"/>
  <c r="G36" i="1"/>
  <c r="F36" i="1"/>
  <c r="E36" i="1"/>
  <c r="D36" i="1"/>
  <c r="C36" i="1"/>
  <c r="H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<sst xmlns="http://schemas.openxmlformats.org/spreadsheetml/2006/main" count="109" uniqueCount="38">
  <si>
    <t>МБОУ Приаргунская СОШ (средняя)</t>
  </si>
  <si>
    <t>Меню 31.01.2022 год</t>
  </si>
  <si>
    <t xml:space="preserve">                                         Возрастная группа детей от 7 до 10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</si>
  <si>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</si>
  <si>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</si>
  <si>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</si>
  <si>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</si>
  <si>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</si>
  <si>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</si>
  <si>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</si>
  <si>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</si>
  <si>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</si>
  <si>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</si>
  <si>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</si>
  <si>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2 смена</t>
  </si>
  <si>
    <t>Гречка отварная с маслом слив (крупа греч, масло слив, соль)</t>
  </si>
  <si>
    <t>Соус (масло раст, морковь, лук, мука, томатная паста, лавр лист, чеснок)</t>
  </si>
  <si>
    <t>Котлета мясная(говядина фарш, соль, приправы, хлеб, молоко)</t>
  </si>
  <si>
    <t>Салат морковный с кукурузой (морковь, кукуруза сладкая конс, соль, масло раст)</t>
  </si>
  <si>
    <t>Булочка</t>
  </si>
  <si>
    <t>ПР</t>
  </si>
  <si>
    <t>Чай с сахаром</t>
  </si>
  <si>
    <t>Йогурт</t>
  </si>
  <si>
    <t>Конфета шок</t>
  </si>
  <si>
    <t>Хлеб</t>
  </si>
  <si>
    <t>Итого за порцию</t>
  </si>
  <si>
    <t xml:space="preserve">                                         Возрастная группа детей от 11 до 17 лет.</t>
  </si>
  <si>
    <t>Дети по льготному питанию</t>
  </si>
  <si>
    <t>1 смена</t>
  </si>
  <si>
    <t>Чай с лимоном и сахаром</t>
  </si>
  <si>
    <t>Итого за  порцию</t>
  </si>
  <si>
    <t>Дети ОВЗ</t>
  </si>
  <si>
    <t>Суп Щи(говядина, капуста свежая,картофель, соль, морковь, лук, том паста)</t>
  </si>
  <si>
    <t xml:space="preserve">Платное питание </t>
  </si>
  <si>
    <t xml:space="preserve">Печенье </t>
  </si>
  <si>
    <t>Итого за полную порцию</t>
  </si>
  <si>
    <t>Итого за  не полную порцию</t>
  </si>
  <si>
    <t>Суп Щи со свежей капустой (говядина, соль, капуста, морковь, картофель, лук, масло раст, том паста)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</si>
</sst>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" xfId="0" applyBorder="1" applyAlignment="1">
      <alignment wrapText="1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3" xfId="0" applyBorder="1"/>
    <xf numFmtId="0" fontId="0" fillId="0" borderId="24" xfId="0" applyBorder="1"/>
    <xf numFmtId="0" fontId="2" fillId="0" borderId="13" xfId="0" applyFont="1" applyBorder="1"/>
    <xf numFmtId="0" fontId="2" fillId="0" borderId="17" xfId="0" applyFont="1" applyBorder="1"/>
    <xf numFmtId="0" fontId="2" fillId="0" borderId="25" xfId="0" applyFont="1" applyBorder="1"/>
    <xf numFmtId="0" fontId="2" fillId="0" borderId="18" xfId="0" applyFont="1" applyBorder="1"/>
    <xf numFmtId="0" fontId="0" fillId="0" borderId="26" xfId="0" applyBorder="1"/>
    <xf numFmtId="0" fontId="2" fillId="0" borderId="0" xfId="0" applyFont="1" applyBorder="1"/>
    <xf numFmtId="0" fontId="0" fillId="0" borderId="0" xfId="0" applyBorder="1"/>
    <xf numFmtId="0" fontId="2" fillId="0" borderId="24" xfId="0" applyFont="1" applyBorder="1"/>
    <xf numFmtId="0" fontId="7" fillId="0" borderId="24" xfId="0" applyFont="1" applyBorder="1"/>
    <xf numFmtId="0" fontId="2" fillId="0" borderId="0" xfId="0" applyFont="1" applyBorder="1" applyAlignment="1"/>
    <xf numFmtId="0" fontId="0" fillId="0" borderId="0" xfId="0" applyBorder="1" applyAlignment="1"/>
    <xf numFmtId="0" fontId="7" fillId="0" borderId="0" xfId="0" applyFont="1" applyBorder="1"/>
    <xf numFmtId="0" fontId="0" fillId="0" borderId="29" xfId="0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32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26" xfId="0" applyFont="1" applyBorder="1"/>
    <xf numFmtId="0" fontId="8" fillId="0" borderId="23" xfId="0" applyFont="1" applyBorder="1"/>
    <xf numFmtId="0" fontId="2" fillId="0" borderId="22" xfId="0" applyFont="1" applyBorder="1" applyAlignment="1"/>
    <xf numFmtId="0" fontId="2" fillId="0" borderId="31" xfId="0" applyFont="1" applyBorder="1" applyAlignment="1"/>
    <xf numFmtId="0" fontId="2" fillId="0" borderId="8" xfId="0" applyFont="1" applyBorder="1" applyAlignment="1"/>
    <xf numFmtId="0" fontId="2" fillId="0" borderId="15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33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2" fillId="0" borderId="2" xfId="0" applyFont="1" applyBorder="1" applyAlignment="1"/>
    <xf numFmtId="0" fontId="0" fillId="0" borderId="10" xfId="0" applyBorder="1" applyAlignment="1"/>
    <xf numFmtId="0" fontId="2" fillId="0" borderId="10" xfId="0" applyFont="1" applyBorder="1" applyAlignment="1"/>
    <xf numFmtId="0" fontId="2" fillId="0" borderId="24" xfId="0" applyFont="1" applyBorder="1" applyAlignment="1"/>
    <xf numFmtId="0" fontId="0" fillId="0" borderId="24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3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  <xf numFmtId="0" fontId="1" fillId="0" borderId="15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workbookViewId="0">
      <selection activeCell="M11" sqref="M11"/>
    </sheetView>
  </sheetViews>
  <sheetFormatPr defaultRowHeight="15" x14ac:dyDescent="0.25"/>
  <cols>
    <col min="1" max="1" width="13.28515625" customWidth="1"/>
    <col min="2" max="2" width="21.5703125" customWidth="1"/>
  </cols>
  <sheetData>
    <row r="1" spans="1:9" x14ac:dyDescent="0.25">
      <c r="E1" s="60" t="s">
        <v>0</v>
      </c>
      <c r="F1" s="60"/>
      <c r="G1" s="60"/>
      <c r="H1" s="60"/>
      <c r="I1" s="60"/>
    </row>
    <row r="2" spans="1:9" x14ac:dyDescent="0.25">
      <c r="E2" s="60"/>
      <c r="F2" s="60"/>
      <c r="G2" s="60"/>
      <c r="H2" s="60"/>
      <c r="I2" s="60"/>
    </row>
    <row r="3" spans="1:9" x14ac:dyDescent="0.25">
      <c r="E3" s="1"/>
      <c r="F3" s="1"/>
      <c r="G3" s="1"/>
      <c r="H3" s="1"/>
      <c r="I3" s="1"/>
    </row>
    <row r="4" spans="1:9" ht="18.75" x14ac:dyDescent="0.3">
      <c r="B4" s="61" t="s">
        <v>1</v>
      </c>
      <c r="C4" s="61"/>
      <c r="D4" s="61"/>
      <c r="E4" s="61"/>
      <c r="F4" s="1"/>
      <c r="G4" s="1"/>
      <c r="H4" s="1"/>
      <c r="I4" s="1"/>
    </row>
    <row r="5" spans="1:9" ht="15.75" x14ac:dyDescent="0.25">
      <c r="A5" s="62" t="s">
        <v>2</v>
      </c>
      <c r="B5" s="62"/>
      <c r="C5" s="62"/>
      <c r="D5" s="62"/>
      <c r="E5" s="62"/>
      <c r="F5" s="80"/>
      <c r="G5" s="1"/>
      <c r="H5" s="1"/>
      <c r="I5" s="1"/>
    </row>
    <row r="6" spans="1:9" ht="15.75" x14ac:dyDescent="0.25">
      <c r="A6" s="2"/>
      <c r="B6" s="62" t="s">
        <v>3</v>
      </c>
      <c r="C6" s="80"/>
      <c r="D6" s="80"/>
      <c r="E6" s="80"/>
      <c r="F6" s="80"/>
      <c r="G6" s="1"/>
      <c r="H6" s="1"/>
      <c r="I6" s="1"/>
    </row>
    <row r="7" spans="1:9" ht="15.75" thickBot="1" x14ac:dyDescent="0.3"/>
    <row r="8" spans="1:9" ht="25.5" thickBot="1" x14ac:dyDescent="0.3">
      <c r="A8" s="64" t="s">
        <v>4</v>
      </c>
      <c r="B8" s="66" t="s">
        <v>5</v>
      </c>
      <c r="C8" s="73" t="s">
        <v>6</v>
      </c>
      <c r="D8" s="70" t="s">
        <v>7</v>
      </c>
      <c r="E8" s="71"/>
      <c r="F8" s="72"/>
      <c r="G8" s="75" t="s">
        <v>8</v>
      </c>
      <c r="H8" s="47" t="s">
        <v>9</v>
      </c>
      <c r="I8" s="3" t="s">
        <v>10</v>
      </c>
    </row>
    <row r="9" spans="1:9" ht="15.75" thickBot="1" x14ac:dyDescent="0.3">
      <c r="A9" s="65"/>
      <c r="B9" s="67"/>
      <c r="C9" s="74"/>
      <c r="D9" s="4" t="s">
        <v>11</v>
      </c>
      <c r="E9" s="5" t="s">
        <v>12</v>
      </c>
      <c r="F9" s="6" t="s">
        <v>13</v>
      </c>
      <c r="G9" s="76"/>
      <c r="H9" s="77"/>
      <c r="I9" s="7"/>
    </row>
    <row r="10" spans="1:9" ht="46.5" thickBot="1" x14ac:dyDescent="0.35">
      <c r="A10" s="8" t="s">
        <v>14</v>
      </c>
      <c r="B10" s="9" t="s">
        <v>15</v>
      </c>
      <c r="C10" s="5">
        <v>150</v>
      </c>
      <c r="D10" s="5">
        <v>8.6</v>
      </c>
      <c r="E10" s="5">
        <v>5.0999999999999996</v>
      </c>
      <c r="F10" s="10">
        <v>40.64</v>
      </c>
      <c r="G10" s="11">
        <v>243.75</v>
      </c>
      <c r="H10" s="12">
        <v>13.5</v>
      </c>
      <c r="I10" s="12">
        <v>302</v>
      </c>
    </row>
    <row r="11" spans="1:9" ht="60.75" thickBot="1" x14ac:dyDescent="0.3">
      <c r="A11" s="13"/>
      <c r="B11" s="14" t="s">
        <v>16</v>
      </c>
      <c r="C11" s="15">
        <v>30</v>
      </c>
      <c r="D11" s="5">
        <v>0.6</v>
      </c>
      <c r="E11" s="5">
        <v>1.7</v>
      </c>
      <c r="F11" s="10">
        <v>2.2999999999999998</v>
      </c>
      <c r="G11" s="11">
        <v>27.7</v>
      </c>
      <c r="H11" s="16">
        <v>3.2</v>
      </c>
      <c r="I11" s="16">
        <v>333</v>
      </c>
    </row>
    <row r="12" spans="1:9" ht="60.75" thickBot="1" x14ac:dyDescent="0.3">
      <c r="A12" s="13"/>
      <c r="B12" s="9" t="s">
        <v>17</v>
      </c>
      <c r="C12" s="5">
        <v>90</v>
      </c>
      <c r="D12" s="5">
        <v>5.55</v>
      </c>
      <c r="E12" s="5">
        <v>6.55</v>
      </c>
      <c r="F12" s="10">
        <v>0.25</v>
      </c>
      <c r="G12" s="11">
        <v>164</v>
      </c>
      <c r="H12" s="16">
        <v>28.7</v>
      </c>
      <c r="I12" s="16">
        <v>243</v>
      </c>
    </row>
    <row r="13" spans="1:9" ht="60.75" thickBot="1" x14ac:dyDescent="0.3">
      <c r="A13" s="13"/>
      <c r="B13" s="14" t="s">
        <v>18</v>
      </c>
      <c r="C13" s="17">
        <v>60</v>
      </c>
      <c r="D13" s="15">
        <v>2.8</v>
      </c>
      <c r="E13" s="5">
        <v>7.5</v>
      </c>
      <c r="F13" s="10">
        <v>46.3</v>
      </c>
      <c r="G13" s="11">
        <v>337.12</v>
      </c>
      <c r="H13" s="16">
        <v>10.1</v>
      </c>
      <c r="I13" s="16">
        <v>50</v>
      </c>
    </row>
    <row r="14" spans="1:9" ht="15.75" thickBot="1" x14ac:dyDescent="0.3">
      <c r="A14" s="13"/>
      <c r="B14" s="14" t="s">
        <v>19</v>
      </c>
      <c r="C14" s="17">
        <v>50</v>
      </c>
      <c r="D14" s="15">
        <v>3.16</v>
      </c>
      <c r="E14" s="15">
        <v>0.4</v>
      </c>
      <c r="F14" s="18">
        <v>7.35</v>
      </c>
      <c r="G14" s="19">
        <v>93.52</v>
      </c>
      <c r="H14" s="16">
        <v>12.5</v>
      </c>
      <c r="I14" s="16" t="s">
        <v>20</v>
      </c>
    </row>
    <row r="15" spans="1:9" ht="15.75" thickBot="1" x14ac:dyDescent="0.3">
      <c r="A15" s="13"/>
      <c r="B15" s="14" t="s">
        <v>21</v>
      </c>
      <c r="C15" s="17">
        <v>200</v>
      </c>
      <c r="D15" s="15">
        <v>0.2</v>
      </c>
      <c r="E15" s="15">
        <v>0</v>
      </c>
      <c r="F15" s="18">
        <v>15</v>
      </c>
      <c r="G15" s="19">
        <v>58</v>
      </c>
      <c r="H15" s="20">
        <v>2.4</v>
      </c>
      <c r="I15" s="16">
        <v>377</v>
      </c>
    </row>
    <row r="16" spans="1:9" ht="15.75" thickBot="1" x14ac:dyDescent="0.3">
      <c r="A16" s="13"/>
      <c r="B16" s="14" t="s">
        <v>22</v>
      </c>
      <c r="C16" s="17">
        <v>75</v>
      </c>
      <c r="D16" s="15">
        <v>3</v>
      </c>
      <c r="E16" s="15">
        <v>2.5</v>
      </c>
      <c r="F16" s="18">
        <v>16.2</v>
      </c>
      <c r="G16" s="21">
        <v>99</v>
      </c>
      <c r="H16" s="22">
        <v>29.99</v>
      </c>
      <c r="I16" s="16" t="s">
        <v>20</v>
      </c>
    </row>
    <row r="17" spans="1:9" ht="15.75" thickBot="1" x14ac:dyDescent="0.3">
      <c r="A17" s="13"/>
      <c r="B17" s="14" t="s">
        <v>23</v>
      </c>
      <c r="C17" s="17">
        <v>20</v>
      </c>
      <c r="D17" s="15">
        <v>2.84</v>
      </c>
      <c r="E17" s="15">
        <v>10.58</v>
      </c>
      <c r="F17" s="18">
        <v>20.6</v>
      </c>
      <c r="G17" s="21">
        <v>186.3</v>
      </c>
      <c r="H17" s="22">
        <v>10</v>
      </c>
      <c r="I17" s="16" t="s">
        <v>20</v>
      </c>
    </row>
    <row r="18" spans="1:9" ht="15.75" thickBot="1" x14ac:dyDescent="0.3">
      <c r="A18" s="13"/>
      <c r="B18" s="14" t="s">
        <v>24</v>
      </c>
      <c r="C18" s="17">
        <v>70</v>
      </c>
      <c r="D18" s="15">
        <v>3.16</v>
      </c>
      <c r="E18" s="15">
        <v>0.4</v>
      </c>
      <c r="F18" s="18">
        <v>7.35</v>
      </c>
      <c r="G18" s="19">
        <v>93.52</v>
      </c>
      <c r="H18" s="16">
        <v>2</v>
      </c>
      <c r="I18" s="16" t="s">
        <v>20</v>
      </c>
    </row>
    <row r="19" spans="1:9" ht="15.75" thickBot="1" x14ac:dyDescent="0.3">
      <c r="A19" s="49" t="s">
        <v>25</v>
      </c>
      <c r="B19" s="50"/>
      <c r="C19" s="23">
        <f t="shared" ref="C19:H19" si="0">SUM(C10:C18)</f>
        <v>745</v>
      </c>
      <c r="D19" s="23">
        <f t="shared" si="0"/>
        <v>29.91</v>
      </c>
      <c r="E19" s="23">
        <f t="shared" si="0"/>
        <v>34.729999999999997</v>
      </c>
      <c r="F19" s="24">
        <f t="shared" si="0"/>
        <v>155.98999999999998</v>
      </c>
      <c r="G19" s="25">
        <f t="shared" si="0"/>
        <v>1302.9099999999999</v>
      </c>
      <c r="H19" s="26">
        <f t="shared" si="0"/>
        <v>112.39</v>
      </c>
      <c r="I19" s="27"/>
    </row>
    <row r="20" spans="1:9" x14ac:dyDescent="0.25">
      <c r="A20" s="28"/>
      <c r="B20" s="29"/>
      <c r="C20" s="28"/>
      <c r="D20" s="28"/>
      <c r="E20" s="28"/>
      <c r="F20" s="28"/>
      <c r="G20" s="28"/>
      <c r="H20" s="28"/>
      <c r="I20" s="29"/>
    </row>
    <row r="21" spans="1:9" x14ac:dyDescent="0.25">
      <c r="E21" s="60" t="s">
        <v>0</v>
      </c>
      <c r="F21" s="60"/>
      <c r="G21" s="60"/>
      <c r="H21" s="60"/>
      <c r="I21" s="60"/>
    </row>
    <row r="22" spans="1:9" x14ac:dyDescent="0.25">
      <c r="E22" s="60"/>
      <c r="F22" s="60"/>
      <c r="G22" s="60"/>
      <c r="H22" s="60"/>
      <c r="I22" s="60"/>
    </row>
    <row r="23" spans="1:9" x14ac:dyDescent="0.25">
      <c r="E23" s="1"/>
      <c r="F23" s="1"/>
      <c r="G23" s="1"/>
      <c r="H23" s="1"/>
      <c r="I23" s="1"/>
    </row>
    <row r="24" spans="1:9" ht="18.75" x14ac:dyDescent="0.3">
      <c r="B24" s="61" t="s">
        <v>1</v>
      </c>
      <c r="C24" s="61"/>
      <c r="D24" s="61"/>
      <c r="E24" s="61"/>
      <c r="F24" s="1"/>
      <c r="G24" s="1"/>
      <c r="H24" s="1"/>
      <c r="I24" s="1"/>
    </row>
    <row r="25" spans="1:9" ht="15.75" x14ac:dyDescent="0.25">
      <c r="A25" s="62" t="s">
        <v>26</v>
      </c>
      <c r="B25" s="62"/>
      <c r="C25" s="62"/>
      <c r="D25" s="62"/>
      <c r="E25" s="62"/>
      <c r="F25" s="80"/>
      <c r="G25" s="1"/>
      <c r="H25" s="1"/>
      <c r="I25" s="1"/>
    </row>
    <row r="26" spans="1:9" ht="15.75" x14ac:dyDescent="0.25">
      <c r="A26" s="2"/>
      <c r="B26" s="81" t="s">
        <v>27</v>
      </c>
      <c r="C26" s="82"/>
      <c r="D26" s="82"/>
      <c r="E26" s="82"/>
      <c r="F26" s="82"/>
      <c r="G26" s="1"/>
      <c r="H26" s="1"/>
      <c r="I26" s="1"/>
    </row>
    <row r="27" spans="1:9" ht="15.75" thickBot="1" x14ac:dyDescent="0.3"/>
    <row r="28" spans="1:9" ht="25.5" thickBot="1" x14ac:dyDescent="0.3">
      <c r="A28" s="64" t="s">
        <v>4</v>
      </c>
      <c r="B28" s="66" t="s">
        <v>5</v>
      </c>
      <c r="C28" s="73" t="s">
        <v>6</v>
      </c>
      <c r="D28" s="70" t="s">
        <v>7</v>
      </c>
      <c r="E28" s="71"/>
      <c r="F28" s="72"/>
      <c r="G28" s="75" t="s">
        <v>8</v>
      </c>
      <c r="H28" s="47" t="s">
        <v>9</v>
      </c>
      <c r="I28" s="3" t="s">
        <v>10</v>
      </c>
    </row>
    <row r="29" spans="1:9" ht="15.75" thickBot="1" x14ac:dyDescent="0.3">
      <c r="A29" s="65"/>
      <c r="B29" s="67"/>
      <c r="C29" s="74"/>
      <c r="D29" s="4" t="s">
        <v>11</v>
      </c>
      <c r="E29" s="5" t="s">
        <v>12</v>
      </c>
      <c r="F29" s="6" t="s">
        <v>13</v>
      </c>
      <c r="G29" s="76"/>
      <c r="H29" s="77"/>
      <c r="I29" s="7"/>
    </row>
    <row r="30" spans="1:9" ht="46.5" thickBot="1" x14ac:dyDescent="0.35">
      <c r="A30" s="8" t="s">
        <v>28</v>
      </c>
      <c r="B30" s="9" t="s">
        <v>15</v>
      </c>
      <c r="C30" s="5">
        <v>150</v>
      </c>
      <c r="D30" s="5">
        <v>8.6</v>
      </c>
      <c r="E30" s="5">
        <v>5.0999999999999996</v>
      </c>
      <c r="F30" s="10">
        <v>40.64</v>
      </c>
      <c r="G30" s="11">
        <v>243.75</v>
      </c>
      <c r="H30" s="12">
        <v>13.5</v>
      </c>
      <c r="I30" s="12">
        <v>302</v>
      </c>
    </row>
    <row r="31" spans="1:9" ht="61.5" thickBot="1" x14ac:dyDescent="0.35">
      <c r="A31" s="8"/>
      <c r="B31" s="14" t="s">
        <v>16</v>
      </c>
      <c r="C31" s="15">
        <v>30</v>
      </c>
      <c r="D31" s="5">
        <v>0.6</v>
      </c>
      <c r="E31" s="5">
        <v>1.7</v>
      </c>
      <c r="F31" s="10">
        <v>2.2999999999999998</v>
      </c>
      <c r="G31" s="11">
        <v>27.7</v>
      </c>
      <c r="H31" s="16">
        <v>3.2</v>
      </c>
      <c r="I31" s="16">
        <v>333</v>
      </c>
    </row>
    <row r="32" spans="1:9" ht="61.5" thickBot="1" x14ac:dyDescent="0.35">
      <c r="A32" s="8"/>
      <c r="B32" s="9" t="s">
        <v>17</v>
      </c>
      <c r="C32" s="5">
        <v>90</v>
      </c>
      <c r="D32" s="5">
        <v>5.55</v>
      </c>
      <c r="E32" s="5">
        <v>6.55</v>
      </c>
      <c r="F32" s="10">
        <v>0.25</v>
      </c>
      <c r="G32" s="11">
        <v>164</v>
      </c>
      <c r="H32" s="16">
        <v>28.7</v>
      </c>
      <c r="I32" s="16">
        <v>243</v>
      </c>
    </row>
    <row r="33" spans="1:9" ht="61.5" thickBot="1" x14ac:dyDescent="0.35">
      <c r="A33" s="8"/>
      <c r="B33" s="14" t="s">
        <v>18</v>
      </c>
      <c r="C33" s="17">
        <v>60</v>
      </c>
      <c r="D33" s="15">
        <v>2.8</v>
      </c>
      <c r="E33" s="5">
        <v>7.5</v>
      </c>
      <c r="F33" s="10">
        <v>46.3</v>
      </c>
      <c r="G33" s="11">
        <v>337.12</v>
      </c>
      <c r="H33" s="16">
        <v>10.1</v>
      </c>
      <c r="I33" s="16">
        <v>50</v>
      </c>
    </row>
    <row r="34" spans="1:9" ht="31.5" thickBot="1" x14ac:dyDescent="0.35">
      <c r="A34" s="8"/>
      <c r="B34" s="14" t="s">
        <v>29</v>
      </c>
      <c r="C34" s="17">
        <v>200</v>
      </c>
      <c r="D34" s="15">
        <v>0.13</v>
      </c>
      <c r="E34" s="15">
        <v>0.02</v>
      </c>
      <c r="F34" s="18">
        <v>15.2</v>
      </c>
      <c r="G34" s="19">
        <v>62</v>
      </c>
      <c r="H34" s="16">
        <v>3.9</v>
      </c>
      <c r="I34" s="16">
        <v>349</v>
      </c>
    </row>
    <row r="35" spans="1:9" x14ac:dyDescent="0.25">
      <c r="A35" s="13"/>
      <c r="B35" s="14" t="s">
        <v>24</v>
      </c>
      <c r="C35" s="17">
        <v>70</v>
      </c>
      <c r="D35" s="15">
        <v>3.16</v>
      </c>
      <c r="E35" s="15">
        <v>0.4</v>
      </c>
      <c r="F35" s="18">
        <v>7.35</v>
      </c>
      <c r="G35" s="19">
        <v>93.52</v>
      </c>
      <c r="H35" s="16">
        <v>2</v>
      </c>
      <c r="I35" s="16" t="s">
        <v>20</v>
      </c>
    </row>
    <row r="36" spans="1:9" ht="18.75" x14ac:dyDescent="0.3">
      <c r="A36" s="78" t="s">
        <v>30</v>
      </c>
      <c r="B36" s="79"/>
      <c r="C36" s="30">
        <f t="shared" ref="C36:H36" si="1">SUM(C30:C35)</f>
        <v>600</v>
      </c>
      <c r="D36" s="30">
        <f t="shared" si="1"/>
        <v>20.84</v>
      </c>
      <c r="E36" s="30">
        <f t="shared" si="1"/>
        <v>21.27</v>
      </c>
      <c r="F36" s="30">
        <f t="shared" si="1"/>
        <v>112.03999999999999</v>
      </c>
      <c r="G36" s="30">
        <f t="shared" si="1"/>
        <v>928.08999999999992</v>
      </c>
      <c r="H36" s="31">
        <f t="shared" si="1"/>
        <v>61.4</v>
      </c>
      <c r="I36" s="22"/>
    </row>
    <row r="37" spans="1:9" ht="18.75" x14ac:dyDescent="0.3">
      <c r="A37" s="32"/>
      <c r="B37" s="33"/>
      <c r="C37" s="28"/>
      <c r="D37" s="28"/>
      <c r="E37" s="28"/>
      <c r="F37" s="28"/>
      <c r="G37" s="28"/>
      <c r="H37" s="34"/>
      <c r="I37" s="29"/>
    </row>
    <row r="38" spans="1:9" x14ac:dyDescent="0.25">
      <c r="E38" s="60" t="s">
        <v>0</v>
      </c>
      <c r="F38" s="60"/>
      <c r="G38" s="60"/>
      <c r="H38" s="60"/>
      <c r="I38" s="60"/>
    </row>
    <row r="39" spans="1:9" x14ac:dyDescent="0.25">
      <c r="E39" s="60"/>
      <c r="F39" s="60"/>
      <c r="G39" s="60"/>
      <c r="H39" s="60"/>
      <c r="I39" s="60"/>
    </row>
    <row r="40" spans="1:9" x14ac:dyDescent="0.25">
      <c r="E40" s="1"/>
      <c r="F40" s="1"/>
      <c r="G40" s="1"/>
      <c r="H40" s="1"/>
      <c r="I40" s="1"/>
    </row>
    <row r="41" spans="1:9" ht="18.75" x14ac:dyDescent="0.3">
      <c r="B41" s="61" t="s">
        <v>1</v>
      </c>
      <c r="C41" s="61"/>
      <c r="D41" s="61"/>
      <c r="E41" s="61"/>
      <c r="F41" s="1"/>
      <c r="G41" s="1"/>
      <c r="H41" s="1"/>
      <c r="I41" s="1"/>
    </row>
    <row r="42" spans="1:9" ht="15.75" x14ac:dyDescent="0.25">
      <c r="A42" s="62" t="s">
        <v>26</v>
      </c>
      <c r="B42" s="62"/>
      <c r="C42" s="62"/>
      <c r="D42" s="62"/>
      <c r="E42" s="62"/>
      <c r="F42" s="80"/>
      <c r="G42" s="1"/>
      <c r="H42" s="1"/>
      <c r="I42" s="1"/>
    </row>
    <row r="43" spans="1:9" ht="15.75" x14ac:dyDescent="0.25">
      <c r="A43" s="2"/>
      <c r="B43" s="81" t="s">
        <v>31</v>
      </c>
      <c r="C43" s="82"/>
      <c r="D43" s="82"/>
      <c r="E43" s="82"/>
      <c r="F43" s="82"/>
      <c r="G43" s="1"/>
      <c r="H43" s="1"/>
      <c r="I43" s="1"/>
    </row>
    <row r="44" spans="1:9" ht="15.75" thickBot="1" x14ac:dyDescent="0.3"/>
    <row r="45" spans="1:9" ht="25.5" thickBot="1" x14ac:dyDescent="0.3">
      <c r="A45" s="64" t="s">
        <v>4</v>
      </c>
      <c r="B45" s="66" t="s">
        <v>5</v>
      </c>
      <c r="C45" s="73" t="s">
        <v>6</v>
      </c>
      <c r="D45" s="70" t="s">
        <v>7</v>
      </c>
      <c r="E45" s="71"/>
      <c r="F45" s="72"/>
      <c r="G45" s="75" t="s">
        <v>8</v>
      </c>
      <c r="H45" s="47" t="s">
        <v>9</v>
      </c>
      <c r="I45" s="3" t="s">
        <v>10</v>
      </c>
    </row>
    <row r="46" spans="1:9" ht="15.75" thickBot="1" x14ac:dyDescent="0.3">
      <c r="A46" s="65"/>
      <c r="B46" s="67"/>
      <c r="C46" s="74"/>
      <c r="D46" s="4" t="s">
        <v>11</v>
      </c>
      <c r="E46" s="5" t="s">
        <v>12</v>
      </c>
      <c r="F46" s="6" t="s">
        <v>13</v>
      </c>
      <c r="G46" s="76"/>
      <c r="H46" s="77"/>
      <c r="I46" s="7"/>
    </row>
    <row r="47" spans="1:9" ht="46.5" thickBot="1" x14ac:dyDescent="0.35">
      <c r="A47" s="8" t="s">
        <v>28</v>
      </c>
      <c r="B47" s="9" t="s">
        <v>15</v>
      </c>
      <c r="C47" s="5">
        <v>150</v>
      </c>
      <c r="D47" s="5">
        <v>8.6</v>
      </c>
      <c r="E47" s="5">
        <v>5.0999999999999996</v>
      </c>
      <c r="F47" s="10">
        <v>40.64</v>
      </c>
      <c r="G47" s="11">
        <v>243.75</v>
      </c>
      <c r="H47" s="12">
        <v>13.5</v>
      </c>
      <c r="I47" s="12">
        <v>302</v>
      </c>
    </row>
    <row r="48" spans="1:9" ht="61.5" thickBot="1" x14ac:dyDescent="0.35">
      <c r="A48" s="8"/>
      <c r="B48" s="14" t="s">
        <v>16</v>
      </c>
      <c r="C48" s="15">
        <v>30</v>
      </c>
      <c r="D48" s="5">
        <v>0.6</v>
      </c>
      <c r="E48" s="5">
        <v>1.7</v>
      </c>
      <c r="F48" s="10">
        <v>2.2999999999999998</v>
      </c>
      <c r="G48" s="11">
        <v>27.7</v>
      </c>
      <c r="H48" s="16">
        <v>3.2</v>
      </c>
      <c r="I48" s="16">
        <v>333</v>
      </c>
    </row>
    <row r="49" spans="1:9" ht="61.5" thickBot="1" x14ac:dyDescent="0.35">
      <c r="A49" s="8"/>
      <c r="B49" s="9" t="s">
        <v>17</v>
      </c>
      <c r="C49" s="5">
        <v>90</v>
      </c>
      <c r="D49" s="5">
        <v>5.55</v>
      </c>
      <c r="E49" s="5">
        <v>6.55</v>
      </c>
      <c r="F49" s="10">
        <v>0.25</v>
      </c>
      <c r="G49" s="11">
        <v>164</v>
      </c>
      <c r="H49" s="16">
        <v>28.7</v>
      </c>
      <c r="I49" s="16">
        <v>243</v>
      </c>
    </row>
    <row r="50" spans="1:9" ht="61.5" thickBot="1" x14ac:dyDescent="0.35">
      <c r="A50" s="8"/>
      <c r="B50" s="14" t="s">
        <v>18</v>
      </c>
      <c r="C50" s="17">
        <v>60</v>
      </c>
      <c r="D50" s="15">
        <v>2.8</v>
      </c>
      <c r="E50" s="5">
        <v>7.5</v>
      </c>
      <c r="F50" s="10">
        <v>46.3</v>
      </c>
      <c r="G50" s="11">
        <v>337.12</v>
      </c>
      <c r="H50" s="16">
        <v>10.1</v>
      </c>
      <c r="I50" s="16">
        <v>50</v>
      </c>
    </row>
    <row r="51" spans="1:9" ht="19.5" thickBot="1" x14ac:dyDescent="0.35">
      <c r="A51" s="8"/>
      <c r="B51" s="14" t="s">
        <v>21</v>
      </c>
      <c r="C51" s="17">
        <v>200</v>
      </c>
      <c r="D51" s="15">
        <v>0.2</v>
      </c>
      <c r="E51" s="15">
        <v>0</v>
      </c>
      <c r="F51" s="18">
        <v>15</v>
      </c>
      <c r="G51" s="19">
        <v>58</v>
      </c>
      <c r="H51" s="16">
        <v>2.4</v>
      </c>
      <c r="I51" s="16">
        <v>377</v>
      </c>
    </row>
    <row r="52" spans="1:9" ht="76.5" thickBot="1" x14ac:dyDescent="0.35">
      <c r="A52" s="8"/>
      <c r="B52" s="14" t="s">
        <v>32</v>
      </c>
      <c r="C52" s="17">
        <v>200</v>
      </c>
      <c r="D52" s="15">
        <v>2.1</v>
      </c>
      <c r="E52" s="5">
        <v>5.1100000000000003</v>
      </c>
      <c r="F52" s="10">
        <v>16.59</v>
      </c>
      <c r="G52" s="11">
        <v>120.75</v>
      </c>
      <c r="H52" s="35">
        <v>23</v>
      </c>
      <c r="I52" s="35">
        <v>197</v>
      </c>
    </row>
    <row r="53" spans="1:9" ht="19.5" thickBot="1" x14ac:dyDescent="0.35">
      <c r="A53" s="8"/>
      <c r="B53" s="14" t="s">
        <v>23</v>
      </c>
      <c r="C53" s="17">
        <v>20</v>
      </c>
      <c r="D53" s="15">
        <v>2.84</v>
      </c>
      <c r="E53" s="15">
        <v>10.58</v>
      </c>
      <c r="F53" s="18">
        <v>20.6</v>
      </c>
      <c r="G53" s="21">
        <v>186.3</v>
      </c>
      <c r="H53" s="22">
        <v>10</v>
      </c>
      <c r="I53" s="16" t="s">
        <v>20</v>
      </c>
    </row>
    <row r="54" spans="1:9" x14ac:dyDescent="0.25">
      <c r="A54" s="13"/>
      <c r="B54" s="14" t="s">
        <v>24</v>
      </c>
      <c r="C54" s="17">
        <v>70</v>
      </c>
      <c r="D54" s="15">
        <v>3.16</v>
      </c>
      <c r="E54" s="15">
        <v>0.4</v>
      </c>
      <c r="F54" s="18">
        <v>7.35</v>
      </c>
      <c r="G54" s="19">
        <v>93.52</v>
      </c>
      <c r="H54" s="16">
        <v>2</v>
      </c>
      <c r="I54" s="16" t="s">
        <v>20</v>
      </c>
    </row>
    <row r="55" spans="1:9" ht="18.75" x14ac:dyDescent="0.3">
      <c r="A55" s="58" t="s">
        <v>30</v>
      </c>
      <c r="B55" s="59"/>
      <c r="C55" s="30">
        <f t="shared" ref="C55:H55" si="2">SUM(C47:C54)</f>
        <v>820</v>
      </c>
      <c r="D55" s="30">
        <f t="shared" si="2"/>
        <v>25.85</v>
      </c>
      <c r="E55" s="30">
        <f t="shared" si="2"/>
        <v>36.94</v>
      </c>
      <c r="F55" s="30">
        <f t="shared" si="2"/>
        <v>149.03</v>
      </c>
      <c r="G55" s="30">
        <f t="shared" si="2"/>
        <v>1231.1399999999999</v>
      </c>
      <c r="H55" s="31">
        <f t="shared" si="2"/>
        <v>92.9</v>
      </c>
      <c r="I55" s="22"/>
    </row>
    <row r="56" spans="1:9" ht="18.75" x14ac:dyDescent="0.3">
      <c r="A56" s="32"/>
      <c r="B56" s="33"/>
      <c r="C56" s="28"/>
      <c r="D56" s="28"/>
      <c r="E56" s="28"/>
      <c r="F56" s="28"/>
      <c r="G56" s="28"/>
      <c r="H56" s="34"/>
      <c r="I56" s="29"/>
    </row>
    <row r="57" spans="1:9" x14ac:dyDescent="0.25">
      <c r="E57" s="60" t="s">
        <v>0</v>
      </c>
      <c r="F57" s="60"/>
      <c r="G57" s="60"/>
      <c r="H57" s="60"/>
      <c r="I57" s="60"/>
    </row>
    <row r="58" spans="1:9" x14ac:dyDescent="0.25">
      <c r="E58" s="60"/>
      <c r="F58" s="60"/>
      <c r="G58" s="60"/>
      <c r="H58" s="60"/>
      <c r="I58" s="60"/>
    </row>
    <row r="59" spans="1:9" x14ac:dyDescent="0.25">
      <c r="E59" s="1"/>
      <c r="F59" s="1"/>
      <c r="G59" s="1"/>
      <c r="H59" s="1"/>
      <c r="I59" s="1"/>
    </row>
    <row r="60" spans="1:9" ht="18.75" x14ac:dyDescent="0.3">
      <c r="B60" s="61" t="s">
        <v>1</v>
      </c>
      <c r="C60" s="61"/>
      <c r="D60" s="61"/>
      <c r="E60" s="61"/>
      <c r="F60" s="1"/>
      <c r="G60" s="1"/>
      <c r="H60" s="1"/>
      <c r="I60" s="1"/>
    </row>
    <row r="61" spans="1:9" ht="15.75" x14ac:dyDescent="0.25">
      <c r="A61" s="62" t="s">
        <v>26</v>
      </c>
      <c r="B61" s="62"/>
      <c r="C61" s="62"/>
      <c r="D61" s="62"/>
      <c r="E61" s="62"/>
      <c r="F61" s="62"/>
      <c r="G61" s="1"/>
      <c r="H61" s="1"/>
      <c r="I61" s="1"/>
    </row>
    <row r="62" spans="1:9" ht="16.5" thickBot="1" x14ac:dyDescent="0.3">
      <c r="A62" s="2"/>
      <c r="B62" s="63" t="s">
        <v>33</v>
      </c>
      <c r="C62" s="63"/>
      <c r="D62" s="63"/>
      <c r="E62" s="63"/>
      <c r="F62" s="63"/>
      <c r="G62" s="1"/>
      <c r="H62" s="1"/>
      <c r="I62" s="1"/>
    </row>
    <row r="63" spans="1:9" ht="25.5" thickBot="1" x14ac:dyDescent="0.3">
      <c r="A63" s="64" t="s">
        <v>4</v>
      </c>
      <c r="B63" s="66" t="s">
        <v>5</v>
      </c>
      <c r="C63" s="68" t="s">
        <v>6</v>
      </c>
      <c r="D63" s="70" t="s">
        <v>7</v>
      </c>
      <c r="E63" s="71"/>
      <c r="F63" s="72"/>
      <c r="G63" s="47" t="s">
        <v>8</v>
      </c>
      <c r="H63" s="47" t="s">
        <v>9</v>
      </c>
      <c r="I63" s="3" t="s">
        <v>10</v>
      </c>
    </row>
    <row r="64" spans="1:9" ht="15.75" thickBot="1" x14ac:dyDescent="0.3">
      <c r="A64" s="65"/>
      <c r="B64" s="67"/>
      <c r="C64" s="69"/>
      <c r="D64" s="4" t="s">
        <v>11</v>
      </c>
      <c r="E64" s="5" t="s">
        <v>12</v>
      </c>
      <c r="F64" s="6" t="s">
        <v>13</v>
      </c>
      <c r="G64" s="48"/>
      <c r="H64" s="48"/>
      <c r="I64" s="7"/>
    </row>
    <row r="65" spans="1:9" ht="46.5" thickBot="1" x14ac:dyDescent="0.35">
      <c r="A65" s="8" t="s">
        <v>28</v>
      </c>
      <c r="B65" s="9" t="s">
        <v>15</v>
      </c>
      <c r="C65" s="5">
        <v>150</v>
      </c>
      <c r="D65" s="5">
        <v>8.6</v>
      </c>
      <c r="E65" s="5">
        <v>5.0999999999999996</v>
      </c>
      <c r="F65" s="10">
        <v>40.64</v>
      </c>
      <c r="G65" s="11">
        <v>243.75</v>
      </c>
      <c r="H65" s="12">
        <v>15.2</v>
      </c>
      <c r="I65" s="12">
        <v>302</v>
      </c>
    </row>
    <row r="66" spans="1:9" ht="60.75" thickBot="1" x14ac:dyDescent="0.3">
      <c r="A66" s="13"/>
      <c r="B66" s="14" t="s">
        <v>16</v>
      </c>
      <c r="C66" s="15">
        <v>30</v>
      </c>
      <c r="D66" s="5">
        <v>0.6</v>
      </c>
      <c r="E66" s="5">
        <v>1.7</v>
      </c>
      <c r="F66" s="10">
        <v>2.2999999999999998</v>
      </c>
      <c r="G66" s="11">
        <v>27.7</v>
      </c>
      <c r="H66" s="16">
        <v>3.2</v>
      </c>
      <c r="I66" s="16">
        <v>333</v>
      </c>
    </row>
    <row r="67" spans="1:9" ht="60.75" thickBot="1" x14ac:dyDescent="0.3">
      <c r="A67" s="13"/>
      <c r="B67" s="9" t="s">
        <v>17</v>
      </c>
      <c r="C67" s="5">
        <v>90</v>
      </c>
      <c r="D67" s="5">
        <v>5.55</v>
      </c>
      <c r="E67" s="5">
        <v>6.55</v>
      </c>
      <c r="F67" s="10">
        <v>0.25</v>
      </c>
      <c r="G67" s="11">
        <v>164</v>
      </c>
      <c r="H67" s="16">
        <v>32.4</v>
      </c>
      <c r="I67" s="16">
        <v>243</v>
      </c>
    </row>
    <row r="68" spans="1:9" ht="60.75" thickBot="1" x14ac:dyDescent="0.3">
      <c r="A68" s="13"/>
      <c r="B68" s="14" t="s">
        <v>18</v>
      </c>
      <c r="C68" s="17">
        <v>60</v>
      </c>
      <c r="D68" s="15">
        <v>2.8</v>
      </c>
      <c r="E68" s="5">
        <v>7.5</v>
      </c>
      <c r="F68" s="10">
        <v>46.3</v>
      </c>
      <c r="G68" s="11">
        <v>337.12</v>
      </c>
      <c r="H68" s="16">
        <v>10.1</v>
      </c>
      <c r="I68" s="16">
        <v>50</v>
      </c>
    </row>
    <row r="69" spans="1:9" ht="15.75" thickBot="1" x14ac:dyDescent="0.3">
      <c r="A69" s="13"/>
      <c r="B69" s="14" t="s">
        <v>21</v>
      </c>
      <c r="C69" s="17">
        <v>200</v>
      </c>
      <c r="D69" s="15">
        <v>0.2</v>
      </c>
      <c r="E69" s="15">
        <v>0</v>
      </c>
      <c r="F69" s="18">
        <v>15</v>
      </c>
      <c r="G69" s="19">
        <v>58</v>
      </c>
      <c r="H69" s="16">
        <v>2.4</v>
      </c>
      <c r="I69" s="16">
        <v>377</v>
      </c>
    </row>
    <row r="70" spans="1:9" ht="15.75" thickBot="1" x14ac:dyDescent="0.3">
      <c r="A70" s="13"/>
      <c r="B70" s="14" t="s">
        <v>19</v>
      </c>
      <c r="C70" s="17">
        <v>50</v>
      </c>
      <c r="D70" s="15">
        <v>3.16</v>
      </c>
      <c r="E70" s="15">
        <v>0.4</v>
      </c>
      <c r="F70" s="18">
        <v>7.35</v>
      </c>
      <c r="G70" s="19">
        <v>93.52</v>
      </c>
      <c r="H70" s="16">
        <v>12.5</v>
      </c>
      <c r="I70" s="16" t="s">
        <v>20</v>
      </c>
    </row>
    <row r="71" spans="1:9" ht="15.75" thickBot="1" x14ac:dyDescent="0.3">
      <c r="A71" s="13"/>
      <c r="B71" s="14" t="s">
        <v>24</v>
      </c>
      <c r="C71" s="17">
        <v>70</v>
      </c>
      <c r="D71" s="15">
        <v>3.16</v>
      </c>
      <c r="E71" s="15">
        <v>0.4</v>
      </c>
      <c r="F71" s="18">
        <v>7.35</v>
      </c>
      <c r="G71" s="19">
        <v>93.52</v>
      </c>
      <c r="H71" s="16">
        <v>2</v>
      </c>
      <c r="I71" s="16" t="s">
        <v>20</v>
      </c>
    </row>
    <row r="72" spans="1:9" ht="15.75" thickBot="1" x14ac:dyDescent="0.3">
      <c r="A72" s="13"/>
      <c r="B72" s="14" t="s">
        <v>23</v>
      </c>
      <c r="C72" s="17">
        <v>30</v>
      </c>
      <c r="D72" s="15">
        <v>2.84</v>
      </c>
      <c r="E72" s="15">
        <v>10.58</v>
      </c>
      <c r="F72" s="18">
        <v>20.6</v>
      </c>
      <c r="G72" s="21">
        <v>186.3</v>
      </c>
      <c r="H72" s="22">
        <v>15</v>
      </c>
      <c r="I72" s="16" t="s">
        <v>20</v>
      </c>
    </row>
    <row r="73" spans="1:9" ht="15.75" thickBot="1" x14ac:dyDescent="0.3">
      <c r="A73" s="13"/>
      <c r="B73" s="14" t="s">
        <v>34</v>
      </c>
      <c r="C73" s="17">
        <v>40</v>
      </c>
      <c r="D73" s="15">
        <v>3</v>
      </c>
      <c r="E73" s="15">
        <v>2.5</v>
      </c>
      <c r="F73" s="18">
        <v>16.2</v>
      </c>
      <c r="G73" s="21">
        <v>99</v>
      </c>
      <c r="H73" s="22">
        <v>11</v>
      </c>
      <c r="I73" s="16" t="s">
        <v>20</v>
      </c>
    </row>
    <row r="74" spans="1:9" ht="19.5" thickBot="1" x14ac:dyDescent="0.45">
      <c r="A74" s="49" t="s">
        <v>35</v>
      </c>
      <c r="B74" s="50"/>
      <c r="C74" s="36">
        <f>SUM(C65+C66+C67+C68+C69+C71+C73)</f>
        <v>640</v>
      </c>
      <c r="D74" s="37">
        <f>SUM(D65:D73)</f>
        <v>29.91</v>
      </c>
      <c r="E74" s="37">
        <f>SUM(E65:E73)</f>
        <v>34.729999999999997</v>
      </c>
      <c r="F74" s="38">
        <f>SUM(F65:F73)</f>
        <v>155.98999999999998</v>
      </c>
      <c r="G74" s="39">
        <f>SUM(G65:G73)</f>
        <v>1302.9099999999999</v>
      </c>
      <c r="H74" s="40">
        <f>SUM(H65+H66+H67+H68+H69+H71+H73)</f>
        <v>76.3</v>
      </c>
      <c r="I74" s="41"/>
    </row>
    <row r="75" spans="1:9" ht="19.5" thickBot="1" x14ac:dyDescent="0.45">
      <c r="A75" s="49" t="s">
        <v>36</v>
      </c>
      <c r="B75" s="50"/>
      <c r="C75" s="36">
        <f>SUM(C69+C70+C72)</f>
        <v>280</v>
      </c>
      <c r="D75" s="37">
        <f>SUM(D69+D72+D73)</f>
        <v>6.04</v>
      </c>
      <c r="E75" s="37">
        <f>SUM(E69+E72+E73)</f>
        <v>13.08</v>
      </c>
      <c r="F75" s="38">
        <f>SUM(F69+F72+F73)</f>
        <v>51.8</v>
      </c>
      <c r="G75" s="42">
        <f>SUM(G69+G72+G73)</f>
        <v>343.3</v>
      </c>
      <c r="H75" s="43">
        <f>SUM(H69+H70+H72)</f>
        <v>29.9</v>
      </c>
      <c r="I75" s="44"/>
    </row>
    <row r="76" spans="1:9" ht="26.25" customHeight="1" x14ac:dyDescent="0.25">
      <c r="A76" s="51" t="s">
        <v>37</v>
      </c>
      <c r="B76" s="52"/>
      <c r="C76" s="55">
        <v>250</v>
      </c>
      <c r="D76" s="55">
        <v>2.1</v>
      </c>
      <c r="E76" s="55">
        <v>5.1100000000000003</v>
      </c>
      <c r="F76" s="55">
        <v>16.59</v>
      </c>
      <c r="G76" s="55">
        <v>120.75</v>
      </c>
      <c r="H76" s="55">
        <v>24.2</v>
      </c>
      <c r="I76" s="45">
        <v>197</v>
      </c>
    </row>
    <row r="77" spans="1:9" ht="36.75" customHeight="1" thickBot="1" x14ac:dyDescent="0.3">
      <c r="A77" s="53"/>
      <c r="B77" s="54"/>
      <c r="C77" s="56"/>
      <c r="D77" s="57"/>
      <c r="E77" s="57"/>
      <c r="F77" s="57"/>
      <c r="G77" s="57"/>
      <c r="H77" s="57"/>
      <c r="I77" s="46"/>
    </row>
  </sheetData>
  <mergeCells count="53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19:B19"/>
    <mergeCell ref="E21:I22"/>
    <mergeCell ref="B24:E24"/>
    <mergeCell ref="A25:F25"/>
    <mergeCell ref="B26:F26"/>
    <mergeCell ref="H45:H46"/>
    <mergeCell ref="H28:H29"/>
    <mergeCell ref="A36:B36"/>
    <mergeCell ref="E38:I39"/>
    <mergeCell ref="B41:E41"/>
    <mergeCell ref="A42:F42"/>
    <mergeCell ref="B43:F43"/>
    <mergeCell ref="A28:A29"/>
    <mergeCell ref="B28:B29"/>
    <mergeCell ref="C28:C29"/>
    <mergeCell ref="D28:F28"/>
    <mergeCell ref="G28:G29"/>
    <mergeCell ref="A45:A46"/>
    <mergeCell ref="B45:B46"/>
    <mergeCell ref="C45:C46"/>
    <mergeCell ref="D45:F45"/>
    <mergeCell ref="G45:G46"/>
    <mergeCell ref="A55:B55"/>
    <mergeCell ref="E57:I58"/>
    <mergeCell ref="B60:E60"/>
    <mergeCell ref="A61:F61"/>
    <mergeCell ref="B62:F62"/>
    <mergeCell ref="I76:I77"/>
    <mergeCell ref="H63:H64"/>
    <mergeCell ref="A74:B74"/>
    <mergeCell ref="A75:B75"/>
    <mergeCell ref="A76:B77"/>
    <mergeCell ref="C76:C77"/>
    <mergeCell ref="D76:D77"/>
    <mergeCell ref="E76:E77"/>
    <mergeCell ref="F76:F77"/>
    <mergeCell ref="G76:G77"/>
    <mergeCell ref="H76:H77"/>
    <mergeCell ref="A63:A64"/>
    <mergeCell ref="B63:B64"/>
    <mergeCell ref="C63:C64"/>
    <mergeCell ref="D63:F63"/>
    <mergeCell ref="G63:G64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2022-01-29T05:22:37Z</dcterms:modified>
</cp:coreProperties>
</file>