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503C0846-F241-4931-9775-6A5A68DF97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1" i="1" l="1"/>
  <c r="G71" i="1"/>
  <c r="F71" i="1"/>
  <c r="E71" i="1"/>
  <c r="D71" i="1"/>
  <c r="C71" i="1"/>
  <c r="H70" i="1"/>
  <c r="G70" i="1"/>
  <c r="F70" i="1"/>
  <c r="E70" i="1"/>
  <c r="D70" i="1"/>
  <c r="C70" i="1"/>
  <c r="H48" i="1"/>
  <c r="G48" i="1"/>
  <c r="F48" i="1"/>
  <c r="E48" i="1"/>
  <c r="D48" i="1"/>
  <c r="C48" i="1"/>
  <c r="H31" i="1"/>
  <c r="G31" i="1"/>
  <c r="F31" i="1"/>
  <c r="E31" i="1"/>
  <c r="D31" i="1"/>
  <c r="C31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<sst xmlns="http://schemas.openxmlformats.org/spreadsheetml/2006/main" count="98" uniqueCount="34">
  <si>
    <t>МБОУ Приаргунская СОШ (средняя)</t>
  </si>
  <si>
    <t>Меню 12.05.2022 год</t>
  </si>
  <si>
    <t xml:space="preserve">                                         Возрастная группа детей от 7 до 11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</si>
  <si>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</si>
  <si>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</si>
  <si>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</si>
  <si>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</si>
  <si>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</si>
  <si>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</si>
  <si>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</si>
  <si>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</si>
  <si>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</si>
  <si>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</si>
  <si>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</si>
  <si>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Обед</t>
  </si>
  <si>
    <t>Картофельное пюре (картофель, молоко 3,2 %, масло слив, соль)</t>
  </si>
  <si>
    <t>Рыба, тушеная с овощами (филе горбуши, морковь, лук, соль, масло раст)</t>
  </si>
  <si>
    <t>Нарезка овощная (огурец)</t>
  </si>
  <si>
    <t>Чай с сахаром</t>
  </si>
  <si>
    <t>Конфета шок</t>
  </si>
  <si>
    <t>ПР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</si>
  <si>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</si>
  <si>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</si>
  <si>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</si>
  <si>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</si>
  <si>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Итого за  порцию</t>
  </si>
  <si>
    <t>Дети ОВЗ</t>
  </si>
  <si>
    <t>Суп Свекольник(говядина, свекла,картофель, соль, морковь, лук, том паста)</t>
  </si>
  <si>
    <t xml:space="preserve">Платное питание </t>
  </si>
  <si>
    <t>Булочка</t>
  </si>
  <si>
    <t>Вафля</t>
  </si>
  <si>
    <t>Итого за полную порцию</t>
  </si>
  <si>
    <t>Итого за  не полную порцию</t>
  </si>
  <si>
    <t>Суп Свекольник (Мясо говядина, соль, морковь, картофель, свекла, лук,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</si>
</sst>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18" xfId="0" applyFont="1" applyBorder="1"/>
    <xf numFmtId="0" fontId="0" fillId="0" borderId="27" xfId="0" applyBorder="1"/>
    <xf numFmtId="0" fontId="2" fillId="0" borderId="0" xfId="0" applyFont="1" applyBorder="1"/>
    <xf numFmtId="0" fontId="0" fillId="0" borderId="0" xfId="0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7" fillId="0" borderId="13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32" xfId="0" applyBorder="1"/>
    <xf numFmtId="0" fontId="0" fillId="0" borderId="20" xfId="0" applyBorder="1" applyAlignment="1">
      <alignment wrapText="1"/>
    </xf>
    <xf numFmtId="0" fontId="2" fillId="0" borderId="24" xfId="0" applyFont="1" applyBorder="1"/>
    <xf numFmtId="0" fontId="7" fillId="0" borderId="24" xfId="0" applyFont="1" applyBorder="1"/>
    <xf numFmtId="0" fontId="0" fillId="0" borderId="34" xfId="0" applyBorder="1" applyAlignment="1">
      <alignment wrapText="1"/>
    </xf>
    <xf numFmtId="0" fontId="0" fillId="0" borderId="37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8" xfId="0" applyFont="1" applyBorder="1"/>
    <xf numFmtId="0" fontId="8" fillId="0" borderId="19" xfId="0" applyFont="1" applyBorder="1"/>
    <xf numFmtId="0" fontId="8" fillId="0" borderId="3" xfId="0" applyFont="1" applyBorder="1"/>
    <xf numFmtId="0" fontId="8" fillId="0" borderId="27" xfId="0" applyFont="1" applyBorder="1"/>
    <xf numFmtId="0" fontId="8" fillId="0" borderId="38" xfId="0" applyFont="1" applyBorder="1"/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1" xfId="0" applyFont="1" applyBorder="1" applyAlignment="1"/>
    <xf numFmtId="0" fontId="2" fillId="0" borderId="36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4" xfId="0" applyFont="1" applyBorder="1" applyAlignment="1"/>
    <xf numFmtId="0" fontId="0" fillId="0" borderId="17" xfId="0" applyBorder="1" applyAlignment="1"/>
    <xf numFmtId="0" fontId="2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0" xfId="0" applyBorder="1" applyAlignment="1"/>
    <xf numFmtId="0" fontId="5" fillId="0" borderId="3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5" xfId="0" applyFont="1" applyBorder="1" applyAlignment="1"/>
    <xf numFmtId="0" fontId="7" fillId="0" borderId="8" xfId="0" applyFont="1" applyBorder="1" applyAlignment="1"/>
    <xf numFmtId="0" fontId="7" fillId="0" borderId="28" xfId="0" applyFont="1" applyBorder="1" applyAlignment="1"/>
    <xf numFmtId="0" fontId="0" fillId="0" borderId="28" xfId="0" applyBorder="1" applyAlignment="1"/>
    <xf numFmtId="0" fontId="0" fillId="0" borderId="15" xfId="0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7" fillId="0" borderId="8" xfId="0" applyFont="1" applyBorder="1" applyAlignment="1">
      <alignment vertical="center"/>
    </xf>
    <xf numFmtId="0" fontId="2" fillId="0" borderId="17" xfId="0" applyFont="1" applyBorder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topLeftCell="A37" workbookViewId="0">
      <selection sqref="A1:A1048576"/>
    </sheetView>
  </sheetViews>
  <sheetFormatPr defaultRowHeight="14.4" x14ac:dyDescent="0.3"/>
  <cols>
    <col min="1" max="1" width="12" customWidth="1"/>
    <col min="2" max="2" width="22.44140625" customWidth="1"/>
    <col min="8" max="8" width="10.109375" bestFit="1" customWidth="1"/>
  </cols>
  <sheetData>
    <row r="1" spans="1:9" x14ac:dyDescent="0.3">
      <c r="E1" s="87" t="s">
        <v>0</v>
      </c>
      <c r="F1" s="87"/>
      <c r="G1" s="87"/>
      <c r="H1" s="87"/>
      <c r="I1" s="87"/>
    </row>
    <row r="2" spans="1:9" x14ac:dyDescent="0.3">
      <c r="E2" s="87"/>
      <c r="F2" s="87"/>
      <c r="G2" s="87"/>
      <c r="H2" s="87"/>
      <c r="I2" s="87"/>
    </row>
    <row r="3" spans="1:9" x14ac:dyDescent="0.3">
      <c r="E3" s="1"/>
      <c r="F3" s="1"/>
      <c r="G3" s="1"/>
      <c r="H3" s="1"/>
      <c r="I3" s="1"/>
    </row>
    <row r="4" spans="1:9" ht="17.399999999999999" x14ac:dyDescent="0.3">
      <c r="B4" s="88" t="s">
        <v>1</v>
      </c>
      <c r="C4" s="88"/>
      <c r="D4" s="88"/>
      <c r="E4" s="88"/>
      <c r="F4" s="1"/>
      <c r="G4" s="1"/>
      <c r="H4" s="1"/>
      <c r="I4" s="1"/>
    </row>
    <row r="5" spans="1:9" ht="15.6" x14ac:dyDescent="0.3">
      <c r="A5" s="89" t="s">
        <v>2</v>
      </c>
      <c r="B5" s="89"/>
      <c r="C5" s="89"/>
      <c r="D5" s="89"/>
      <c r="E5" s="89"/>
      <c r="F5" s="98"/>
      <c r="G5" s="1"/>
      <c r="H5" s="1"/>
      <c r="I5" s="1"/>
    </row>
    <row r="6" spans="1:9" ht="15.6" x14ac:dyDescent="0.3">
      <c r="A6" s="2"/>
      <c r="B6" s="89" t="s">
        <v>3</v>
      </c>
      <c r="C6" s="98"/>
      <c r="D6" s="98"/>
      <c r="E6" s="98"/>
      <c r="F6" s="98"/>
      <c r="G6" s="1"/>
      <c r="H6" s="1"/>
      <c r="I6" s="1"/>
    </row>
    <row r="7" spans="1:9" ht="15" thickBot="1" x14ac:dyDescent="0.35"/>
    <row r="8" spans="1:9" ht="25.2" thickBot="1" x14ac:dyDescent="0.35">
      <c r="A8" s="71" t="s">
        <v>4</v>
      </c>
      <c r="B8" s="73" t="s">
        <v>5</v>
      </c>
      <c r="C8" s="92" t="s">
        <v>6</v>
      </c>
      <c r="D8" s="77" t="s">
        <v>7</v>
      </c>
      <c r="E8" s="78"/>
      <c r="F8" s="79"/>
      <c r="G8" s="94" t="s">
        <v>8</v>
      </c>
      <c r="H8" s="59" t="s">
        <v>9</v>
      </c>
      <c r="I8" s="3" t="s">
        <v>10</v>
      </c>
    </row>
    <row r="9" spans="1:9" ht="15" thickBot="1" x14ac:dyDescent="0.35">
      <c r="A9" s="72"/>
      <c r="B9" s="74"/>
      <c r="C9" s="93"/>
      <c r="D9" s="4" t="s">
        <v>11</v>
      </c>
      <c r="E9" s="5" t="s">
        <v>12</v>
      </c>
      <c r="F9" s="6" t="s">
        <v>13</v>
      </c>
      <c r="G9" s="95"/>
      <c r="H9" s="80"/>
      <c r="I9" s="7"/>
    </row>
    <row r="10" spans="1:9" ht="44.4" thickBot="1" x14ac:dyDescent="0.4">
      <c r="A10" s="8" t="s">
        <v>14</v>
      </c>
      <c r="B10" s="9" t="s">
        <v>15</v>
      </c>
      <c r="C10" s="5">
        <v>200</v>
      </c>
      <c r="D10" s="5">
        <v>2.1</v>
      </c>
      <c r="E10" s="5">
        <v>1.4</v>
      </c>
      <c r="F10" s="10">
        <v>24.4</v>
      </c>
      <c r="G10" s="11">
        <v>137.25</v>
      </c>
      <c r="H10" s="12">
        <v>24.5</v>
      </c>
      <c r="I10" s="12">
        <v>312</v>
      </c>
    </row>
    <row r="11" spans="1:9" ht="58.2" thickBot="1" x14ac:dyDescent="0.35">
      <c r="A11" s="13"/>
      <c r="B11" s="14" t="s">
        <v>16</v>
      </c>
      <c r="C11" s="15">
        <v>100</v>
      </c>
      <c r="D11" s="15">
        <v>9.1</v>
      </c>
      <c r="E11" s="15">
        <v>4.8</v>
      </c>
      <c r="F11" s="16">
        <v>4.8</v>
      </c>
      <c r="G11" s="17">
        <v>99</v>
      </c>
      <c r="H11" s="18">
        <v>32</v>
      </c>
      <c r="I11" s="18">
        <v>229</v>
      </c>
    </row>
    <row r="12" spans="1:9" ht="28.8" x14ac:dyDescent="0.3">
      <c r="A12" s="13"/>
      <c r="B12" s="14" t="s">
        <v>17</v>
      </c>
      <c r="C12" s="19">
        <v>60</v>
      </c>
      <c r="D12" s="15">
        <v>0.35</v>
      </c>
      <c r="E12" s="15">
        <v>0.05</v>
      </c>
      <c r="F12" s="16">
        <v>0.95</v>
      </c>
      <c r="G12" s="17">
        <v>6</v>
      </c>
      <c r="H12" s="18">
        <v>16</v>
      </c>
      <c r="I12" s="18">
        <v>71</v>
      </c>
    </row>
    <row r="13" spans="1:9" ht="15" thickBot="1" x14ac:dyDescent="0.35">
      <c r="A13" s="13"/>
      <c r="B13" s="20" t="s">
        <v>18</v>
      </c>
      <c r="C13" s="21">
        <v>200</v>
      </c>
      <c r="D13" s="22">
        <v>0.2</v>
      </c>
      <c r="E13" s="22">
        <v>0</v>
      </c>
      <c r="F13" s="22">
        <v>15</v>
      </c>
      <c r="G13" s="22">
        <v>58</v>
      </c>
      <c r="H13" s="22">
        <v>4.2</v>
      </c>
      <c r="I13" s="23">
        <v>377</v>
      </c>
    </row>
    <row r="14" spans="1:9" ht="15" thickBot="1" x14ac:dyDescent="0.35">
      <c r="A14" s="13"/>
      <c r="B14" s="14" t="s">
        <v>19</v>
      </c>
      <c r="C14" s="19">
        <v>10</v>
      </c>
      <c r="D14" s="15">
        <v>3</v>
      </c>
      <c r="E14" s="15">
        <v>2.5</v>
      </c>
      <c r="F14" s="16">
        <v>16.2</v>
      </c>
      <c r="G14" s="24">
        <v>125</v>
      </c>
      <c r="H14" s="22">
        <v>9</v>
      </c>
      <c r="I14" s="18" t="s">
        <v>20</v>
      </c>
    </row>
    <row r="15" spans="1:9" ht="15" thickBot="1" x14ac:dyDescent="0.35">
      <c r="A15" s="13"/>
      <c r="B15" s="14" t="s">
        <v>21</v>
      </c>
      <c r="C15" s="19">
        <v>70</v>
      </c>
      <c r="D15" s="15">
        <v>3.16</v>
      </c>
      <c r="E15" s="15">
        <v>0.4</v>
      </c>
      <c r="F15" s="16">
        <v>7.35</v>
      </c>
      <c r="G15" s="17">
        <v>93.52</v>
      </c>
      <c r="H15" s="18">
        <v>2</v>
      </c>
      <c r="I15" s="18" t="s">
        <v>20</v>
      </c>
    </row>
    <row r="16" spans="1:9" ht="15" thickBot="1" x14ac:dyDescent="0.35">
      <c r="A16" s="63" t="s">
        <v>22</v>
      </c>
      <c r="B16" s="64"/>
      <c r="C16" s="25">
        <f t="shared" ref="C16:H16" si="0">SUM(C10:C15)</f>
        <v>640</v>
      </c>
      <c r="D16" s="25">
        <f t="shared" si="0"/>
        <v>17.909999999999997</v>
      </c>
      <c r="E16" s="25">
        <f t="shared" si="0"/>
        <v>9.15</v>
      </c>
      <c r="F16" s="26">
        <f t="shared" si="0"/>
        <v>68.699999999999989</v>
      </c>
      <c r="G16" s="27">
        <f t="shared" si="0"/>
        <v>518.77</v>
      </c>
      <c r="H16" s="28">
        <f t="shared" si="0"/>
        <v>87.7</v>
      </c>
      <c r="I16" s="29"/>
    </row>
    <row r="17" spans="1:9" x14ac:dyDescent="0.3">
      <c r="A17" s="30"/>
      <c r="B17" s="31"/>
      <c r="C17" s="30"/>
      <c r="D17" s="30"/>
      <c r="E17" s="30"/>
      <c r="F17" s="30"/>
      <c r="G17" s="30"/>
      <c r="H17" s="30"/>
      <c r="I17" s="31"/>
    </row>
    <row r="18" spans="1:9" x14ac:dyDescent="0.3">
      <c r="E18" s="87" t="s">
        <v>0</v>
      </c>
      <c r="F18" s="87"/>
      <c r="G18" s="87"/>
      <c r="H18" s="87"/>
      <c r="I18" s="87"/>
    </row>
    <row r="19" spans="1:9" x14ac:dyDescent="0.3">
      <c r="E19" s="87"/>
      <c r="F19" s="87"/>
      <c r="G19" s="87"/>
      <c r="H19" s="87"/>
      <c r="I19" s="87"/>
    </row>
    <row r="20" spans="1:9" x14ac:dyDescent="0.3">
      <c r="E20" s="1"/>
      <c r="F20" s="1"/>
      <c r="G20" s="1"/>
      <c r="H20" s="1"/>
      <c r="I20" s="1"/>
    </row>
    <row r="21" spans="1:9" ht="17.399999999999999" x14ac:dyDescent="0.3">
      <c r="B21" s="88" t="s">
        <v>1</v>
      </c>
      <c r="C21" s="88"/>
      <c r="D21" s="88"/>
      <c r="E21" s="88"/>
      <c r="F21" s="1"/>
      <c r="G21" s="1"/>
      <c r="H21" s="1"/>
      <c r="I21" s="1"/>
    </row>
    <row r="22" spans="1:9" ht="15.6" x14ac:dyDescent="0.3">
      <c r="A22" s="89" t="s">
        <v>23</v>
      </c>
      <c r="B22" s="89"/>
      <c r="C22" s="89"/>
      <c r="D22" s="89"/>
      <c r="E22" s="89"/>
      <c r="F22" s="98"/>
      <c r="G22" s="1"/>
      <c r="H22" s="1"/>
      <c r="I22" s="1"/>
    </row>
    <row r="23" spans="1:9" ht="15.6" x14ac:dyDescent="0.3">
      <c r="A23" s="2"/>
      <c r="B23" s="90" t="s">
        <v>24</v>
      </c>
      <c r="C23" s="91"/>
      <c r="D23" s="91"/>
      <c r="E23" s="91"/>
      <c r="F23" s="91"/>
      <c r="G23" s="1"/>
      <c r="H23" s="1"/>
      <c r="I23" s="1"/>
    </row>
    <row r="24" spans="1:9" ht="15" thickBot="1" x14ac:dyDescent="0.35"/>
    <row r="25" spans="1:9" ht="25.2" thickBot="1" x14ac:dyDescent="0.35">
      <c r="A25" s="71" t="s">
        <v>4</v>
      </c>
      <c r="B25" s="73" t="s">
        <v>5</v>
      </c>
      <c r="C25" s="92" t="s">
        <v>6</v>
      </c>
      <c r="D25" s="77" t="s">
        <v>7</v>
      </c>
      <c r="E25" s="78"/>
      <c r="F25" s="79"/>
      <c r="G25" s="94" t="s">
        <v>8</v>
      </c>
      <c r="H25" s="59" t="s">
        <v>9</v>
      </c>
      <c r="I25" s="3" t="s">
        <v>10</v>
      </c>
    </row>
    <row r="26" spans="1:9" ht="15" thickBot="1" x14ac:dyDescent="0.35">
      <c r="A26" s="72"/>
      <c r="B26" s="74"/>
      <c r="C26" s="93"/>
      <c r="D26" s="4" t="s">
        <v>11</v>
      </c>
      <c r="E26" s="5" t="s">
        <v>12</v>
      </c>
      <c r="F26" s="6" t="s">
        <v>13</v>
      </c>
      <c r="G26" s="95"/>
      <c r="H26" s="80"/>
      <c r="I26" s="7"/>
    </row>
    <row r="27" spans="1:9" ht="43.8" thickBot="1" x14ac:dyDescent="0.35">
      <c r="A27" s="96" t="s">
        <v>14</v>
      </c>
      <c r="B27" s="9" t="s">
        <v>15</v>
      </c>
      <c r="C27" s="5">
        <v>200</v>
      </c>
      <c r="D27" s="5">
        <v>2.1</v>
      </c>
      <c r="E27" s="5">
        <v>1.4</v>
      </c>
      <c r="F27" s="10">
        <v>24.4</v>
      </c>
      <c r="G27" s="11">
        <v>137.25</v>
      </c>
      <c r="H27" s="12">
        <v>24.5</v>
      </c>
      <c r="I27" s="12">
        <v>312</v>
      </c>
    </row>
    <row r="28" spans="1:9" ht="57.6" x14ac:dyDescent="0.3">
      <c r="A28" s="61"/>
      <c r="B28" s="14" t="s">
        <v>16</v>
      </c>
      <c r="C28" s="15">
        <v>100</v>
      </c>
      <c r="D28" s="15">
        <v>9.1</v>
      </c>
      <c r="E28" s="15">
        <v>4.8</v>
      </c>
      <c r="F28" s="16">
        <v>4.8</v>
      </c>
      <c r="G28" s="17">
        <v>99</v>
      </c>
      <c r="H28" s="18">
        <v>32</v>
      </c>
      <c r="I28" s="18">
        <v>229</v>
      </c>
    </row>
    <row r="29" spans="1:9" x14ac:dyDescent="0.3">
      <c r="A29" s="62"/>
      <c r="B29" s="20" t="s">
        <v>18</v>
      </c>
      <c r="C29" s="21">
        <v>200</v>
      </c>
      <c r="D29" s="22">
        <v>0.2</v>
      </c>
      <c r="E29" s="22">
        <v>0</v>
      </c>
      <c r="F29" s="22">
        <v>15</v>
      </c>
      <c r="G29" s="22">
        <v>58</v>
      </c>
      <c r="H29" s="22">
        <v>4.2</v>
      </c>
      <c r="I29" s="23">
        <v>377</v>
      </c>
    </row>
    <row r="30" spans="1:9" ht="15" thickBot="1" x14ac:dyDescent="0.35">
      <c r="A30" s="62"/>
      <c r="B30" s="32" t="s">
        <v>21</v>
      </c>
      <c r="C30" s="33">
        <v>70</v>
      </c>
      <c r="D30" s="34">
        <v>3.16</v>
      </c>
      <c r="E30" s="34">
        <v>0.4</v>
      </c>
      <c r="F30" s="34">
        <v>7.35</v>
      </c>
      <c r="G30" s="34">
        <v>93.52</v>
      </c>
      <c r="H30" s="34">
        <v>2</v>
      </c>
      <c r="I30" s="35" t="s">
        <v>20</v>
      </c>
    </row>
    <row r="31" spans="1:9" ht="18.600000000000001" thickBot="1" x14ac:dyDescent="0.4">
      <c r="A31" s="63" t="s">
        <v>25</v>
      </c>
      <c r="B31" s="97"/>
      <c r="C31" s="25">
        <f t="shared" ref="C31:H31" si="1">SUM(C27:C30)</f>
        <v>570</v>
      </c>
      <c r="D31" s="25">
        <f t="shared" si="1"/>
        <v>14.559999999999999</v>
      </c>
      <c r="E31" s="25">
        <f t="shared" si="1"/>
        <v>6.6</v>
      </c>
      <c r="F31" s="25">
        <f t="shared" si="1"/>
        <v>51.550000000000004</v>
      </c>
      <c r="G31" s="25">
        <f t="shared" si="1"/>
        <v>387.77</v>
      </c>
      <c r="H31" s="36">
        <f t="shared" si="1"/>
        <v>62.7</v>
      </c>
      <c r="I31" s="11"/>
    </row>
    <row r="32" spans="1:9" ht="18" x14ac:dyDescent="0.35">
      <c r="A32" s="37"/>
      <c r="B32" s="38"/>
      <c r="C32" s="30"/>
      <c r="D32" s="30"/>
      <c r="E32" s="30"/>
      <c r="F32" s="30"/>
      <c r="G32" s="30"/>
      <c r="H32" s="39"/>
      <c r="I32" s="31"/>
    </row>
    <row r="33" spans="1:9" x14ac:dyDescent="0.3">
      <c r="E33" s="87" t="s">
        <v>0</v>
      </c>
      <c r="F33" s="87"/>
      <c r="G33" s="87"/>
      <c r="H33" s="87"/>
      <c r="I33" s="87"/>
    </row>
    <row r="34" spans="1:9" x14ac:dyDescent="0.3">
      <c r="E34" s="87"/>
      <c r="F34" s="87"/>
      <c r="G34" s="87"/>
      <c r="H34" s="87"/>
      <c r="I34" s="87"/>
    </row>
    <row r="35" spans="1:9" x14ac:dyDescent="0.3">
      <c r="E35" s="1"/>
      <c r="F35" s="1"/>
      <c r="G35" s="1"/>
      <c r="H35" s="1"/>
      <c r="I35" s="1"/>
    </row>
    <row r="36" spans="1:9" ht="17.399999999999999" x14ac:dyDescent="0.3">
      <c r="B36" s="88" t="s">
        <v>1</v>
      </c>
      <c r="C36" s="88"/>
      <c r="D36" s="88"/>
      <c r="E36" s="88"/>
      <c r="F36" s="1"/>
      <c r="G36" s="1"/>
      <c r="H36" s="1"/>
      <c r="I36" s="1"/>
    </row>
    <row r="37" spans="1:9" ht="15.6" x14ac:dyDescent="0.3">
      <c r="A37" s="89" t="s">
        <v>23</v>
      </c>
      <c r="B37" s="89"/>
      <c r="C37" s="89"/>
      <c r="D37" s="89"/>
      <c r="E37" s="89"/>
      <c r="F37" s="98"/>
      <c r="G37" s="1"/>
      <c r="H37" s="1"/>
      <c r="I37" s="1"/>
    </row>
    <row r="38" spans="1:9" ht="15.6" x14ac:dyDescent="0.3">
      <c r="A38" s="2"/>
      <c r="B38" s="90" t="s">
        <v>26</v>
      </c>
      <c r="C38" s="91"/>
      <c r="D38" s="91"/>
      <c r="E38" s="91"/>
      <c r="F38" s="91"/>
      <c r="G38" s="1"/>
      <c r="H38" s="1"/>
      <c r="I38" s="1"/>
    </row>
    <row r="39" spans="1:9" ht="15" thickBot="1" x14ac:dyDescent="0.35"/>
    <row r="40" spans="1:9" ht="25.2" thickBot="1" x14ac:dyDescent="0.35">
      <c r="A40" s="71" t="s">
        <v>4</v>
      </c>
      <c r="B40" s="73" t="s">
        <v>5</v>
      </c>
      <c r="C40" s="92" t="s">
        <v>6</v>
      </c>
      <c r="D40" s="77" t="s">
        <v>7</v>
      </c>
      <c r="E40" s="78"/>
      <c r="F40" s="79"/>
      <c r="G40" s="94" t="s">
        <v>8</v>
      </c>
      <c r="H40" s="59" t="s">
        <v>9</v>
      </c>
      <c r="I40" s="3" t="s">
        <v>10</v>
      </c>
    </row>
    <row r="41" spans="1:9" ht="15" thickBot="1" x14ac:dyDescent="0.35">
      <c r="A41" s="72"/>
      <c r="B41" s="74"/>
      <c r="C41" s="93"/>
      <c r="D41" s="4" t="s">
        <v>11</v>
      </c>
      <c r="E41" s="5" t="s">
        <v>12</v>
      </c>
      <c r="F41" s="6" t="s">
        <v>13</v>
      </c>
      <c r="G41" s="95"/>
      <c r="H41" s="80"/>
      <c r="I41" s="7"/>
    </row>
    <row r="42" spans="1:9" ht="43.8" thickBot="1" x14ac:dyDescent="0.35">
      <c r="A42" s="81" t="s">
        <v>14</v>
      </c>
      <c r="B42" s="9" t="s">
        <v>15</v>
      </c>
      <c r="C42" s="5">
        <v>200</v>
      </c>
      <c r="D42" s="5">
        <v>2.1</v>
      </c>
      <c r="E42" s="5">
        <v>1.4</v>
      </c>
      <c r="F42" s="10">
        <v>24.4</v>
      </c>
      <c r="G42" s="11">
        <v>137.25</v>
      </c>
      <c r="H42" s="12">
        <v>24.5</v>
      </c>
      <c r="I42" s="12">
        <v>312</v>
      </c>
    </row>
    <row r="43" spans="1:9" ht="58.2" thickBot="1" x14ac:dyDescent="0.35">
      <c r="A43" s="82"/>
      <c r="B43" s="14" t="s">
        <v>16</v>
      </c>
      <c r="C43" s="15">
        <v>100</v>
      </c>
      <c r="D43" s="15">
        <v>9.1</v>
      </c>
      <c r="E43" s="15">
        <v>4.8</v>
      </c>
      <c r="F43" s="16">
        <v>4.8</v>
      </c>
      <c r="G43" s="17">
        <v>99</v>
      </c>
      <c r="H43" s="18">
        <v>32</v>
      </c>
      <c r="I43" s="18">
        <v>229</v>
      </c>
    </row>
    <row r="44" spans="1:9" ht="29.4" thickBot="1" x14ac:dyDescent="0.35">
      <c r="A44" s="82"/>
      <c r="B44" s="14" t="s">
        <v>17</v>
      </c>
      <c r="C44" s="19">
        <v>60</v>
      </c>
      <c r="D44" s="15">
        <v>0.35</v>
      </c>
      <c r="E44" s="15">
        <v>0.05</v>
      </c>
      <c r="F44" s="16">
        <v>0.95</v>
      </c>
      <c r="G44" s="17">
        <v>6</v>
      </c>
      <c r="H44" s="18">
        <v>16</v>
      </c>
      <c r="I44" s="18">
        <v>71</v>
      </c>
    </row>
    <row r="45" spans="1:9" ht="77.25" customHeight="1" thickBot="1" x14ac:dyDescent="0.35">
      <c r="A45" s="83"/>
      <c r="B45" s="14" t="s">
        <v>27</v>
      </c>
      <c r="C45" s="19">
        <v>200</v>
      </c>
      <c r="D45" s="15">
        <v>2.1</v>
      </c>
      <c r="E45" s="5">
        <v>5.1100000000000003</v>
      </c>
      <c r="F45" s="10">
        <v>16.59</v>
      </c>
      <c r="G45" s="11">
        <v>120.75</v>
      </c>
      <c r="H45" s="40">
        <v>24</v>
      </c>
      <c r="I45" s="40">
        <v>197</v>
      </c>
    </row>
    <row r="46" spans="1:9" ht="15" thickBot="1" x14ac:dyDescent="0.35">
      <c r="A46" s="83"/>
      <c r="B46" s="20" t="s">
        <v>18</v>
      </c>
      <c r="C46" s="21">
        <v>200</v>
      </c>
      <c r="D46" s="22">
        <v>0.2</v>
      </c>
      <c r="E46" s="22">
        <v>0</v>
      </c>
      <c r="F46" s="22">
        <v>15</v>
      </c>
      <c r="G46" s="22">
        <v>58</v>
      </c>
      <c r="H46" s="22">
        <v>4.2</v>
      </c>
      <c r="I46" s="23">
        <v>377</v>
      </c>
    </row>
    <row r="47" spans="1:9" ht="15" thickBot="1" x14ac:dyDescent="0.35">
      <c r="A47" s="84"/>
      <c r="B47" s="41" t="s">
        <v>21</v>
      </c>
      <c r="C47" s="19">
        <v>70</v>
      </c>
      <c r="D47" s="15">
        <v>3.16</v>
      </c>
      <c r="E47" s="15">
        <v>0.4</v>
      </c>
      <c r="F47" s="16">
        <v>7.35</v>
      </c>
      <c r="G47" s="17">
        <v>93.52</v>
      </c>
      <c r="H47" s="18">
        <v>2</v>
      </c>
      <c r="I47" s="18" t="s">
        <v>20</v>
      </c>
    </row>
    <row r="48" spans="1:9" ht="18" x14ac:dyDescent="0.35">
      <c r="A48" s="85" t="s">
        <v>25</v>
      </c>
      <c r="B48" s="86"/>
      <c r="C48" s="42">
        <f t="shared" ref="C48:H48" si="2">SUM(C42:C47)</f>
        <v>830</v>
      </c>
      <c r="D48" s="42">
        <f t="shared" si="2"/>
        <v>17.009999999999998</v>
      </c>
      <c r="E48" s="42">
        <f t="shared" si="2"/>
        <v>11.76</v>
      </c>
      <c r="F48" s="42">
        <f t="shared" si="2"/>
        <v>69.089999999999989</v>
      </c>
      <c r="G48" s="42">
        <f t="shared" si="2"/>
        <v>514.52</v>
      </c>
      <c r="H48" s="43">
        <f t="shared" si="2"/>
        <v>102.7</v>
      </c>
      <c r="I48" s="22"/>
    </row>
    <row r="49" spans="1:9" ht="18" x14ac:dyDescent="0.35">
      <c r="A49" s="37"/>
      <c r="B49" s="38"/>
      <c r="C49" s="30"/>
      <c r="D49" s="30"/>
      <c r="E49" s="30"/>
      <c r="F49" s="30"/>
      <c r="G49" s="30"/>
      <c r="H49" s="39"/>
      <c r="I49" s="31"/>
    </row>
    <row r="50" spans="1:9" x14ac:dyDescent="0.3">
      <c r="E50" s="87" t="s">
        <v>0</v>
      </c>
      <c r="F50" s="87"/>
      <c r="G50" s="87"/>
      <c r="H50" s="87"/>
      <c r="I50" s="87"/>
    </row>
    <row r="51" spans="1:9" x14ac:dyDescent="0.3">
      <c r="E51" s="87"/>
      <c r="F51" s="87"/>
      <c r="G51" s="87"/>
      <c r="H51" s="87"/>
      <c r="I51" s="87"/>
    </row>
    <row r="52" spans="1:9" x14ac:dyDescent="0.3">
      <c r="E52" s="1"/>
      <c r="F52" s="1"/>
      <c r="G52" s="1"/>
      <c r="H52" s="1"/>
      <c r="I52" s="1"/>
    </row>
    <row r="53" spans="1:9" ht="17.399999999999999" x14ac:dyDescent="0.3">
      <c r="B53" s="88" t="s">
        <v>1</v>
      </c>
      <c r="C53" s="88"/>
      <c r="D53" s="88"/>
      <c r="E53" s="88"/>
      <c r="F53" s="1"/>
      <c r="G53" s="1"/>
      <c r="H53" s="1"/>
      <c r="I53" s="1"/>
    </row>
    <row r="54" spans="1:9" ht="15.6" x14ac:dyDescent="0.3">
      <c r="A54" s="89" t="s">
        <v>23</v>
      </c>
      <c r="B54" s="89"/>
      <c r="C54" s="89"/>
      <c r="D54" s="89"/>
      <c r="E54" s="89"/>
      <c r="F54" s="89"/>
      <c r="G54" s="1"/>
      <c r="H54" s="1"/>
      <c r="I54" s="1"/>
    </row>
    <row r="55" spans="1:9" ht="16.2" thickBot="1" x14ac:dyDescent="0.35">
      <c r="A55" s="2"/>
      <c r="B55" s="70" t="s">
        <v>28</v>
      </c>
      <c r="C55" s="70"/>
      <c r="D55" s="70"/>
      <c r="E55" s="70"/>
      <c r="F55" s="70"/>
      <c r="G55" s="1"/>
      <c r="H55" s="1"/>
      <c r="I55" s="1"/>
    </row>
    <row r="56" spans="1:9" ht="25.2" thickBot="1" x14ac:dyDescent="0.35">
      <c r="A56" s="71" t="s">
        <v>4</v>
      </c>
      <c r="B56" s="73" t="s">
        <v>5</v>
      </c>
      <c r="C56" s="75" t="s">
        <v>6</v>
      </c>
      <c r="D56" s="77" t="s">
        <v>7</v>
      </c>
      <c r="E56" s="78"/>
      <c r="F56" s="79"/>
      <c r="G56" s="59" t="s">
        <v>8</v>
      </c>
      <c r="H56" s="59" t="s">
        <v>9</v>
      </c>
      <c r="I56" s="3" t="s">
        <v>10</v>
      </c>
    </row>
    <row r="57" spans="1:9" ht="15" thickBot="1" x14ac:dyDescent="0.35">
      <c r="A57" s="72"/>
      <c r="B57" s="74"/>
      <c r="C57" s="76"/>
      <c r="D57" s="4" t="s">
        <v>11</v>
      </c>
      <c r="E57" s="5" t="s">
        <v>12</v>
      </c>
      <c r="F57" s="6" t="s">
        <v>13</v>
      </c>
      <c r="G57" s="60"/>
      <c r="H57" s="60"/>
      <c r="I57" s="7"/>
    </row>
    <row r="58" spans="1:9" ht="43.8" thickBot="1" x14ac:dyDescent="0.35">
      <c r="A58" s="61" t="s">
        <v>14</v>
      </c>
      <c r="B58" s="9" t="s">
        <v>15</v>
      </c>
      <c r="C58" s="5">
        <v>200</v>
      </c>
      <c r="D58" s="5">
        <v>2.1</v>
      </c>
      <c r="E58" s="5">
        <v>1.4</v>
      </c>
      <c r="F58" s="10">
        <v>24.4</v>
      </c>
      <c r="G58" s="11">
        <v>137.25</v>
      </c>
      <c r="H58" s="12">
        <v>24.5</v>
      </c>
      <c r="I58" s="12">
        <v>312</v>
      </c>
    </row>
    <row r="59" spans="1:9" ht="58.2" thickBot="1" x14ac:dyDescent="0.35">
      <c r="A59" s="62"/>
      <c r="B59" s="14" t="s">
        <v>16</v>
      </c>
      <c r="C59" s="15">
        <v>100</v>
      </c>
      <c r="D59" s="15">
        <v>9.1</v>
      </c>
      <c r="E59" s="15">
        <v>4.8</v>
      </c>
      <c r="F59" s="16">
        <v>4.8</v>
      </c>
      <c r="G59" s="17">
        <v>99</v>
      </c>
      <c r="H59" s="18">
        <v>32</v>
      </c>
      <c r="I59" s="18">
        <v>229</v>
      </c>
    </row>
    <row r="60" spans="1:9" ht="29.4" thickBot="1" x14ac:dyDescent="0.35">
      <c r="A60" s="62"/>
      <c r="B60" s="14" t="s">
        <v>17</v>
      </c>
      <c r="C60" s="19">
        <v>60</v>
      </c>
      <c r="D60" s="15">
        <v>0.35</v>
      </c>
      <c r="E60" s="15">
        <v>0.05</v>
      </c>
      <c r="F60" s="16">
        <v>0.95</v>
      </c>
      <c r="G60" s="17">
        <v>6</v>
      </c>
      <c r="H60" s="18">
        <v>16</v>
      </c>
      <c r="I60" s="18">
        <v>71</v>
      </c>
    </row>
    <row r="61" spans="1:9" x14ac:dyDescent="0.3">
      <c r="A61" s="62"/>
      <c r="B61" s="14"/>
      <c r="C61" s="19"/>
      <c r="D61" s="15"/>
      <c r="E61" s="15"/>
      <c r="F61" s="16"/>
      <c r="G61" s="17"/>
      <c r="H61" s="18"/>
      <c r="I61" s="18"/>
    </row>
    <row r="62" spans="1:9" x14ac:dyDescent="0.3">
      <c r="A62" s="62"/>
      <c r="B62" s="20" t="s">
        <v>18</v>
      </c>
      <c r="C62" s="21">
        <v>200</v>
      </c>
      <c r="D62" s="22">
        <v>0.2</v>
      </c>
      <c r="E62" s="22">
        <v>0</v>
      </c>
      <c r="F62" s="22">
        <v>15</v>
      </c>
      <c r="G62" s="22">
        <v>58</v>
      </c>
      <c r="H62" s="22">
        <v>4.2</v>
      </c>
      <c r="I62" s="23">
        <v>377</v>
      </c>
    </row>
    <row r="63" spans="1:9" x14ac:dyDescent="0.3">
      <c r="A63" s="62"/>
      <c r="B63" s="44" t="s">
        <v>21</v>
      </c>
      <c r="C63" s="21">
        <v>35</v>
      </c>
      <c r="D63" s="22">
        <v>3.16</v>
      </c>
      <c r="E63" s="22">
        <v>0.4</v>
      </c>
      <c r="F63" s="22">
        <v>7.35</v>
      </c>
      <c r="G63" s="22">
        <v>93.52</v>
      </c>
      <c r="H63" s="22">
        <v>2</v>
      </c>
      <c r="I63" s="23" t="s">
        <v>20</v>
      </c>
    </row>
    <row r="64" spans="1:9" ht="15" thickBot="1" x14ac:dyDescent="0.35">
      <c r="A64" s="62"/>
      <c r="B64" s="44" t="s">
        <v>29</v>
      </c>
      <c r="C64" s="21">
        <v>100</v>
      </c>
      <c r="D64" s="22">
        <v>3.16</v>
      </c>
      <c r="E64" s="22">
        <v>0.4</v>
      </c>
      <c r="F64" s="22">
        <v>7.35</v>
      </c>
      <c r="G64" s="22">
        <v>93.52</v>
      </c>
      <c r="H64" s="22">
        <v>25</v>
      </c>
      <c r="I64" s="45" t="s">
        <v>20</v>
      </c>
    </row>
    <row r="65" spans="1:9" ht="15" thickBot="1" x14ac:dyDescent="0.35">
      <c r="A65" s="62"/>
      <c r="B65" s="14" t="s">
        <v>19</v>
      </c>
      <c r="C65" s="19">
        <v>30</v>
      </c>
      <c r="D65" s="15">
        <v>3</v>
      </c>
      <c r="E65" s="15">
        <v>2.5</v>
      </c>
      <c r="F65" s="16">
        <v>16.2</v>
      </c>
      <c r="G65" s="24">
        <v>125</v>
      </c>
      <c r="H65" s="22">
        <v>11</v>
      </c>
      <c r="I65" s="18" t="s">
        <v>20</v>
      </c>
    </row>
    <row r="66" spans="1:9" x14ac:dyDescent="0.3">
      <c r="A66" s="62"/>
      <c r="B66" s="14" t="s">
        <v>30</v>
      </c>
      <c r="C66" s="19">
        <v>40</v>
      </c>
      <c r="D66" s="15">
        <v>4</v>
      </c>
      <c r="E66" s="15">
        <v>2.1</v>
      </c>
      <c r="F66" s="16">
        <v>7.3</v>
      </c>
      <c r="G66" s="24">
        <v>134</v>
      </c>
      <c r="H66" s="22">
        <v>9</v>
      </c>
      <c r="I66" s="18" t="s">
        <v>20</v>
      </c>
    </row>
    <row r="67" spans="1:9" x14ac:dyDescent="0.3">
      <c r="A67" s="62"/>
      <c r="B67" s="44"/>
      <c r="C67" s="21"/>
      <c r="D67" s="22"/>
      <c r="E67" s="22"/>
      <c r="F67" s="22"/>
      <c r="G67" s="22"/>
      <c r="H67" s="22"/>
      <c r="I67" s="23"/>
    </row>
    <row r="68" spans="1:9" x14ac:dyDescent="0.3">
      <c r="A68" s="62"/>
      <c r="B68" s="44"/>
      <c r="C68" s="21"/>
      <c r="D68" s="22"/>
      <c r="E68" s="22"/>
      <c r="F68" s="22"/>
      <c r="G68" s="22"/>
      <c r="H68" s="22"/>
      <c r="I68" s="23"/>
    </row>
    <row r="69" spans="1:9" ht="15" thickBot="1" x14ac:dyDescent="0.35">
      <c r="A69" s="62"/>
      <c r="B69" s="32"/>
      <c r="C69" s="33"/>
      <c r="D69" s="34"/>
      <c r="E69" s="34"/>
      <c r="F69" s="34"/>
      <c r="G69" s="34"/>
      <c r="H69" s="34"/>
      <c r="I69" s="35"/>
    </row>
    <row r="70" spans="1:9" ht="18" thickBot="1" x14ac:dyDescent="0.5">
      <c r="A70" s="63" t="s">
        <v>31</v>
      </c>
      <c r="B70" s="64"/>
      <c r="C70" s="46">
        <f>SUM(C58+C59+C60+C61+C62+C63+C65)</f>
        <v>625</v>
      </c>
      <c r="D70" s="47">
        <f>SUM(D58:D69)</f>
        <v>25.07</v>
      </c>
      <c r="E70" s="47">
        <f>SUM(E58:E69)</f>
        <v>11.65</v>
      </c>
      <c r="F70" s="48">
        <f>SUM(F58:F69)</f>
        <v>83.35</v>
      </c>
      <c r="G70" s="49">
        <f>SUM(G58:G69)</f>
        <v>746.29</v>
      </c>
      <c r="H70" s="50">
        <f>SUM(H58+H59+H60+H62+H63+H66)</f>
        <v>87.7</v>
      </c>
      <c r="I70" s="51"/>
    </row>
    <row r="71" spans="1:9" ht="18" thickBot="1" x14ac:dyDescent="0.5">
      <c r="A71" s="63" t="s">
        <v>32</v>
      </c>
      <c r="B71" s="64"/>
      <c r="C71" s="46">
        <f>SUM(C62+C64+C66)</f>
        <v>340</v>
      </c>
      <c r="D71" s="47">
        <f>SUM(D62+D65+D68)</f>
        <v>3.2</v>
      </c>
      <c r="E71" s="47">
        <f>SUM(E62+E65+E68)</f>
        <v>2.5</v>
      </c>
      <c r="F71" s="48">
        <f>SUM(F62+F65+F68)</f>
        <v>31.2</v>
      </c>
      <c r="G71" s="52">
        <f>SUM(G62+G65+G68)</f>
        <v>183</v>
      </c>
      <c r="H71" s="53">
        <f>SUM(H62+H64+H65)</f>
        <v>40.200000000000003</v>
      </c>
      <c r="I71" s="54"/>
    </row>
    <row r="72" spans="1:9" ht="15" customHeight="1" x14ac:dyDescent="0.3">
      <c r="A72" s="65" t="s">
        <v>33</v>
      </c>
      <c r="B72" s="66"/>
      <c r="C72" s="55">
        <v>250</v>
      </c>
      <c r="D72" s="55">
        <v>2.1</v>
      </c>
      <c r="E72" s="55">
        <v>5.1100000000000003</v>
      </c>
      <c r="F72" s="55">
        <v>16.59</v>
      </c>
      <c r="G72" s="55">
        <v>120.75</v>
      </c>
      <c r="H72" s="55">
        <v>24</v>
      </c>
      <c r="I72" s="57">
        <v>197</v>
      </c>
    </row>
    <row r="73" spans="1:9" ht="55.5" customHeight="1" thickBot="1" x14ac:dyDescent="0.35">
      <c r="A73" s="67"/>
      <c r="B73" s="68"/>
      <c r="C73" s="69"/>
      <c r="D73" s="56"/>
      <c r="E73" s="56"/>
      <c r="F73" s="56"/>
      <c r="G73" s="56"/>
      <c r="H73" s="56"/>
      <c r="I73" s="58"/>
    </row>
  </sheetData>
  <mergeCells count="56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37:F37"/>
    <mergeCell ref="A16:B16"/>
    <mergeCell ref="E18:I19"/>
    <mergeCell ref="B21:E21"/>
    <mergeCell ref="A22:F22"/>
    <mergeCell ref="B23:F23"/>
    <mergeCell ref="A25:A26"/>
    <mergeCell ref="B25:B26"/>
    <mergeCell ref="C25:C26"/>
    <mergeCell ref="D25:F25"/>
    <mergeCell ref="G25:G26"/>
    <mergeCell ref="H25:H26"/>
    <mergeCell ref="A27:A30"/>
    <mergeCell ref="A31:B31"/>
    <mergeCell ref="E33:I34"/>
    <mergeCell ref="B36:E36"/>
    <mergeCell ref="A54:F54"/>
    <mergeCell ref="B38:F38"/>
    <mergeCell ref="A40:A41"/>
    <mergeCell ref="B40:B41"/>
    <mergeCell ref="C40:C41"/>
    <mergeCell ref="D40:F40"/>
    <mergeCell ref="H40:H41"/>
    <mergeCell ref="A42:A47"/>
    <mergeCell ref="A48:B48"/>
    <mergeCell ref="E50:I51"/>
    <mergeCell ref="B53:E53"/>
    <mergeCell ref="G40:G41"/>
    <mergeCell ref="B55:F55"/>
    <mergeCell ref="A56:A57"/>
    <mergeCell ref="B56:B57"/>
    <mergeCell ref="C56:C57"/>
    <mergeCell ref="D56:F56"/>
    <mergeCell ref="H72:H73"/>
    <mergeCell ref="I72:I73"/>
    <mergeCell ref="H56:H57"/>
    <mergeCell ref="A58:A69"/>
    <mergeCell ref="A70:B70"/>
    <mergeCell ref="A71:B71"/>
    <mergeCell ref="A72:B73"/>
    <mergeCell ref="C72:C73"/>
    <mergeCell ref="D72:D73"/>
    <mergeCell ref="E72:E73"/>
    <mergeCell ref="F72:F73"/>
    <mergeCell ref="G72:G73"/>
    <mergeCell ref="G56:G5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2022-05-12T06:25:20Z</dcterms:modified>
</cp:coreProperties>
</file>