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8F12945D-50DE-4895-A176-1BE7A78C73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36" i="1"/>
  <c r="G36" i="1"/>
  <c r="F36" i="1"/>
  <c r="E36" i="1"/>
  <c r="D36" i="1"/>
  <c r="C36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<sst xmlns="http://schemas.openxmlformats.org/spreadsheetml/2006/main" count="53" uniqueCount="29">
  <si>
    <t>МБОУ Приаргунская СОШ (средняя)</t>
  </si>
  <si>
    <t>Меню 17.05.2022 год</t>
  </si>
  <si>
    <t xml:space="preserve">                                         Возрастная группа детей от 11 до 17 лет.</t>
  </si>
  <si>
    <t>Дети по льготному питанию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</si>
  <si>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</si>
  <si>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</si>
  <si>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</si>
  <si>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</si>
  <si>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</si>
  <si>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</si>
  <si>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</si>
  <si>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</si>
  <si>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</si>
  <si>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</si>
  <si>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</si>
  <si>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Гречка отварная с маслом слив (крупа греч, масло слив, соль)</t>
  </si>
  <si>
    <t>Курица запеченая (крыло куриное, соль, масло раст)</t>
  </si>
  <si>
    <t>Салат овощной с горошком (капуста,  горошек  конс., соль, масло раст)</t>
  </si>
  <si>
    <t>Чай с сахаром</t>
  </si>
  <si>
    <t>Хлеб</t>
  </si>
  <si>
    <t>ПР</t>
  </si>
  <si>
    <t>Итого за  порцию</t>
  </si>
  <si>
    <t xml:space="preserve">Платное питание </t>
  </si>
  <si>
    <t>Соус (масло раст, морковь, лук, мука, томатная паста, лавр лист, чеснок)</t>
  </si>
  <si>
    <t>Булочка</t>
  </si>
  <si>
    <t>Конфета шок</t>
  </si>
  <si>
    <t>Итого за полную порцию</t>
  </si>
  <si>
    <t>Итого за  не полную порцию</t>
  </si>
  <si>
    <t>Суп Рассольник (Мясо говядина, соль, морковь, картофель, крупа, лук, огурцы конс,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</si>
</sst>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2" fillId="0" borderId="13" xfId="0" applyFont="1" applyBorder="1"/>
    <xf numFmtId="0" fontId="7" fillId="0" borderId="13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3" xfId="0" applyFont="1" applyBorder="1"/>
    <xf numFmtId="0" fontId="8" fillId="0" borderId="33" xfId="0" applyFont="1" applyBorder="1"/>
    <xf numFmtId="0" fontId="8" fillId="0" borderId="34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4" xfId="0" applyFont="1" applyBorder="1" applyAlignment="1"/>
    <xf numFmtId="0" fontId="2" fillId="0" borderId="30" xfId="0" applyFont="1" applyBorder="1" applyAlignment="1"/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4" xfId="0" applyFont="1" applyBorder="1" applyAlignment="1"/>
    <xf numFmtId="0" fontId="0" fillId="0" borderId="16" xfId="0" applyBorder="1" applyAlignment="1"/>
    <xf numFmtId="0" fontId="2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7" fillId="0" borderId="8" xfId="0" applyFont="1" applyBorder="1" applyAlignment="1">
      <alignment vertical="center"/>
    </xf>
    <xf numFmtId="0" fontId="2" fillId="0" borderId="16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29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L10" sqref="L10"/>
    </sheetView>
  </sheetViews>
  <sheetFormatPr defaultRowHeight="14.4" x14ac:dyDescent="0.3"/>
  <cols>
    <col min="1" max="1" width="12.5546875" customWidth="1"/>
    <col min="2" max="2" width="22.44140625" customWidth="1"/>
    <col min="8" max="8" width="10.109375" bestFit="1" customWidth="1"/>
  </cols>
  <sheetData>
    <row r="1" spans="1:9" x14ac:dyDescent="0.3">
      <c r="E1" s="71" t="s">
        <v>0</v>
      </c>
      <c r="F1" s="71"/>
      <c r="G1" s="71"/>
      <c r="H1" s="71"/>
      <c r="I1" s="71"/>
    </row>
    <row r="2" spans="1:9" x14ac:dyDescent="0.3">
      <c r="E2" s="71"/>
      <c r="F2" s="71"/>
      <c r="G2" s="71"/>
      <c r="H2" s="71"/>
      <c r="I2" s="71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72" t="s">
        <v>1</v>
      </c>
      <c r="C4" s="72"/>
      <c r="D4" s="72"/>
      <c r="E4" s="72"/>
      <c r="F4" s="1"/>
      <c r="G4" s="1"/>
      <c r="H4" s="1"/>
      <c r="I4" s="1"/>
    </row>
    <row r="5" spans="1:9" ht="15.6" x14ac:dyDescent="0.3">
      <c r="A5" s="73" t="s">
        <v>2</v>
      </c>
      <c r="B5" s="73"/>
      <c r="C5" s="73"/>
      <c r="D5" s="73"/>
      <c r="E5" s="73"/>
      <c r="F5" s="75"/>
      <c r="G5" s="1"/>
      <c r="H5" s="1"/>
      <c r="I5" s="1"/>
    </row>
    <row r="6" spans="1:9" ht="15.6" x14ac:dyDescent="0.3">
      <c r="A6" s="2"/>
      <c r="B6" s="76" t="s">
        <v>3</v>
      </c>
      <c r="C6" s="77"/>
      <c r="D6" s="77"/>
      <c r="E6" s="77"/>
      <c r="F6" s="77"/>
      <c r="G6" s="1"/>
      <c r="H6" s="1"/>
      <c r="I6" s="1"/>
    </row>
    <row r="7" spans="1:9" ht="15" thickBot="1" x14ac:dyDescent="0.35"/>
    <row r="8" spans="1:9" ht="25.2" thickBot="1" x14ac:dyDescent="0.35">
      <c r="A8" s="58" t="s">
        <v>4</v>
      </c>
      <c r="B8" s="60" t="s">
        <v>5</v>
      </c>
      <c r="C8" s="78" t="s">
        <v>6</v>
      </c>
      <c r="D8" s="64" t="s">
        <v>7</v>
      </c>
      <c r="E8" s="65"/>
      <c r="F8" s="66"/>
      <c r="G8" s="80" t="s">
        <v>8</v>
      </c>
      <c r="H8" s="67" t="s">
        <v>9</v>
      </c>
      <c r="I8" s="3" t="s">
        <v>10</v>
      </c>
    </row>
    <row r="9" spans="1:9" ht="15" thickBot="1" x14ac:dyDescent="0.35">
      <c r="A9" s="59"/>
      <c r="B9" s="61"/>
      <c r="C9" s="79"/>
      <c r="D9" s="4" t="s">
        <v>11</v>
      </c>
      <c r="E9" s="5" t="s">
        <v>12</v>
      </c>
      <c r="F9" s="6" t="s">
        <v>13</v>
      </c>
      <c r="G9" s="81"/>
      <c r="H9" s="82"/>
      <c r="I9" s="7"/>
    </row>
    <row r="10" spans="1:9" ht="43.8" thickBot="1" x14ac:dyDescent="0.35">
      <c r="A10" s="69" t="s">
        <v>14</v>
      </c>
      <c r="B10" s="8" t="s">
        <v>15</v>
      </c>
      <c r="C10" s="5">
        <v>200</v>
      </c>
      <c r="D10" s="5">
        <v>8.6</v>
      </c>
      <c r="E10" s="5">
        <v>5.0999999999999996</v>
      </c>
      <c r="F10" s="9">
        <v>40.64</v>
      </c>
      <c r="G10" s="10">
        <v>243.75</v>
      </c>
      <c r="H10" s="11">
        <v>18.600000000000001</v>
      </c>
      <c r="I10" s="11">
        <v>302</v>
      </c>
    </row>
    <row r="11" spans="1:9" ht="43.8" thickBot="1" x14ac:dyDescent="0.35">
      <c r="A11" s="49"/>
      <c r="B11" s="12" t="s">
        <v>16</v>
      </c>
      <c r="C11" s="13">
        <v>100</v>
      </c>
      <c r="D11" s="14">
        <v>22.06</v>
      </c>
      <c r="E11" s="14">
        <v>18.23</v>
      </c>
      <c r="F11" s="14">
        <v>5.88</v>
      </c>
      <c r="G11" s="14">
        <v>276.25</v>
      </c>
      <c r="H11" s="14">
        <v>35</v>
      </c>
      <c r="I11" s="15">
        <v>293</v>
      </c>
    </row>
    <row r="12" spans="1:9" ht="57.6" x14ac:dyDescent="0.3">
      <c r="A12" s="49"/>
      <c r="B12" s="16" t="s">
        <v>17</v>
      </c>
      <c r="C12" s="17">
        <v>60</v>
      </c>
      <c r="D12" s="18">
        <v>2.8</v>
      </c>
      <c r="E12" s="18">
        <v>2.2999999999999998</v>
      </c>
      <c r="F12" s="19">
        <v>8.3000000000000007</v>
      </c>
      <c r="G12" s="20">
        <v>79.14</v>
      </c>
      <c r="H12" s="21">
        <v>13</v>
      </c>
      <c r="I12" s="21">
        <v>50</v>
      </c>
    </row>
    <row r="13" spans="1:9" x14ac:dyDescent="0.3">
      <c r="A13" s="50"/>
      <c r="B13" s="12" t="s">
        <v>18</v>
      </c>
      <c r="C13" s="13">
        <v>200</v>
      </c>
      <c r="D13" s="14">
        <v>0.2</v>
      </c>
      <c r="E13" s="14">
        <v>0</v>
      </c>
      <c r="F13" s="14">
        <v>15</v>
      </c>
      <c r="G13" s="14">
        <v>58</v>
      </c>
      <c r="H13" s="14">
        <v>4.2</v>
      </c>
      <c r="I13" s="15">
        <v>377</v>
      </c>
    </row>
    <row r="14" spans="1:9" ht="15" thickBot="1" x14ac:dyDescent="0.35">
      <c r="A14" s="50"/>
      <c r="B14" s="22" t="s">
        <v>19</v>
      </c>
      <c r="C14" s="23">
        <v>70</v>
      </c>
      <c r="D14" s="24">
        <v>3.16</v>
      </c>
      <c r="E14" s="24">
        <v>0.4</v>
      </c>
      <c r="F14" s="24">
        <v>7.35</v>
      </c>
      <c r="G14" s="24">
        <v>93.52</v>
      </c>
      <c r="H14" s="24">
        <v>2</v>
      </c>
      <c r="I14" s="25" t="s">
        <v>20</v>
      </c>
    </row>
    <row r="15" spans="1:9" ht="18.600000000000001" thickBot="1" x14ac:dyDescent="0.4">
      <c r="A15" s="51" t="s">
        <v>21</v>
      </c>
      <c r="B15" s="70"/>
      <c r="C15" s="26">
        <f t="shared" ref="C15:H15" si="0">SUM(C10:C14)</f>
        <v>630</v>
      </c>
      <c r="D15" s="26">
        <f t="shared" si="0"/>
        <v>36.819999999999993</v>
      </c>
      <c r="E15" s="26">
        <f t="shared" si="0"/>
        <v>26.029999999999998</v>
      </c>
      <c r="F15" s="26">
        <f t="shared" si="0"/>
        <v>77.17</v>
      </c>
      <c r="G15" s="26">
        <f t="shared" si="0"/>
        <v>750.66</v>
      </c>
      <c r="H15" s="27">
        <f t="shared" si="0"/>
        <v>72.8</v>
      </c>
      <c r="I15" s="10"/>
    </row>
    <row r="16" spans="1:9" ht="18" x14ac:dyDescent="0.35">
      <c r="A16" s="28"/>
      <c r="B16" s="28"/>
      <c r="C16" s="29"/>
      <c r="D16" s="29"/>
      <c r="E16" s="29"/>
      <c r="F16" s="29"/>
      <c r="G16" s="29"/>
      <c r="H16" s="30"/>
      <c r="I16" s="31"/>
    </row>
    <row r="17" spans="1:9" x14ac:dyDescent="0.3">
      <c r="E17" s="71" t="s">
        <v>0</v>
      </c>
      <c r="F17" s="71"/>
      <c r="G17" s="71"/>
      <c r="H17" s="71"/>
      <c r="I17" s="71"/>
    </row>
    <row r="18" spans="1:9" x14ac:dyDescent="0.3">
      <c r="E18" s="71"/>
      <c r="F18" s="71"/>
      <c r="G18" s="71"/>
      <c r="H18" s="71"/>
      <c r="I18" s="71"/>
    </row>
    <row r="19" spans="1:9" ht="17.399999999999999" x14ac:dyDescent="0.3">
      <c r="B19" s="72" t="s">
        <v>1</v>
      </c>
      <c r="C19" s="72"/>
      <c r="D19" s="72"/>
      <c r="E19" s="72"/>
      <c r="F19" s="1"/>
      <c r="G19" s="1"/>
      <c r="H19" s="1"/>
      <c r="I19" s="1"/>
    </row>
    <row r="20" spans="1:9" ht="15.6" x14ac:dyDescent="0.3">
      <c r="A20" s="73" t="s">
        <v>2</v>
      </c>
      <c r="B20" s="73"/>
      <c r="C20" s="73"/>
      <c r="D20" s="73"/>
      <c r="E20" s="73"/>
      <c r="F20" s="73"/>
      <c r="G20" s="1"/>
      <c r="H20" s="1"/>
      <c r="I20" s="1"/>
    </row>
    <row r="21" spans="1:9" ht="16.2" thickBot="1" x14ac:dyDescent="0.35">
      <c r="A21" s="2"/>
      <c r="B21" s="74" t="s">
        <v>22</v>
      </c>
      <c r="C21" s="74"/>
      <c r="D21" s="74"/>
      <c r="E21" s="74"/>
      <c r="F21" s="74"/>
      <c r="G21" s="1"/>
      <c r="H21" s="1"/>
      <c r="I21" s="1"/>
    </row>
    <row r="22" spans="1:9" ht="25.2" thickBot="1" x14ac:dyDescent="0.35">
      <c r="A22" s="58" t="s">
        <v>4</v>
      </c>
      <c r="B22" s="60" t="s">
        <v>5</v>
      </c>
      <c r="C22" s="62" t="s">
        <v>6</v>
      </c>
      <c r="D22" s="64" t="s">
        <v>7</v>
      </c>
      <c r="E22" s="65"/>
      <c r="F22" s="66"/>
      <c r="G22" s="67" t="s">
        <v>8</v>
      </c>
      <c r="H22" s="67" t="s">
        <v>9</v>
      </c>
      <c r="I22" s="3" t="s">
        <v>10</v>
      </c>
    </row>
    <row r="23" spans="1:9" ht="15" thickBot="1" x14ac:dyDescent="0.35">
      <c r="A23" s="59"/>
      <c r="B23" s="61"/>
      <c r="C23" s="63"/>
      <c r="D23" s="4" t="s">
        <v>11</v>
      </c>
      <c r="E23" s="5" t="s">
        <v>12</v>
      </c>
      <c r="F23" s="6" t="s">
        <v>13</v>
      </c>
      <c r="G23" s="68"/>
      <c r="H23" s="68"/>
      <c r="I23" s="7"/>
    </row>
    <row r="24" spans="1:9" ht="43.8" thickBot="1" x14ac:dyDescent="0.35">
      <c r="A24" s="49" t="s">
        <v>14</v>
      </c>
      <c r="B24" s="8" t="s">
        <v>15</v>
      </c>
      <c r="C24" s="5">
        <v>200</v>
      </c>
      <c r="D24" s="5">
        <v>8.6</v>
      </c>
      <c r="E24" s="5">
        <v>5.0999999999999996</v>
      </c>
      <c r="F24" s="9">
        <v>40.64</v>
      </c>
      <c r="G24" s="10">
        <v>243.75</v>
      </c>
      <c r="H24" s="11">
        <v>18.600000000000001</v>
      </c>
      <c r="I24" s="11">
        <v>302</v>
      </c>
    </row>
    <row r="25" spans="1:9" ht="58.2" thickBot="1" x14ac:dyDescent="0.35">
      <c r="A25" s="50"/>
      <c r="B25" s="32" t="s">
        <v>23</v>
      </c>
      <c r="C25" s="14">
        <v>30</v>
      </c>
      <c r="D25" s="14">
        <v>0.6</v>
      </c>
      <c r="E25" s="14">
        <v>1.7</v>
      </c>
      <c r="F25" s="14">
        <v>2.2999999999999998</v>
      </c>
      <c r="G25" s="14">
        <v>27.7</v>
      </c>
      <c r="H25" s="14">
        <v>5.6</v>
      </c>
      <c r="I25" s="15">
        <v>333</v>
      </c>
    </row>
    <row r="26" spans="1:9" ht="43.8" thickBot="1" x14ac:dyDescent="0.35">
      <c r="A26" s="50"/>
      <c r="B26" s="12" t="s">
        <v>16</v>
      </c>
      <c r="C26" s="13">
        <v>100</v>
      </c>
      <c r="D26" s="14">
        <v>22.06</v>
      </c>
      <c r="E26" s="14">
        <v>18.23</v>
      </c>
      <c r="F26" s="14">
        <v>5.88</v>
      </c>
      <c r="G26" s="14">
        <v>276.25</v>
      </c>
      <c r="H26" s="14">
        <v>35</v>
      </c>
      <c r="I26" s="15">
        <v>293</v>
      </c>
    </row>
    <row r="27" spans="1:9" ht="57.6" x14ac:dyDescent="0.3">
      <c r="A27" s="50"/>
      <c r="B27" s="16" t="s">
        <v>17</v>
      </c>
      <c r="C27" s="17">
        <v>60</v>
      </c>
      <c r="D27" s="18">
        <v>2.8</v>
      </c>
      <c r="E27" s="18">
        <v>2.2999999999999998</v>
      </c>
      <c r="F27" s="19">
        <v>8.3000000000000007</v>
      </c>
      <c r="G27" s="20">
        <v>79.14</v>
      </c>
      <c r="H27" s="21">
        <v>13</v>
      </c>
      <c r="I27" s="21">
        <v>50</v>
      </c>
    </row>
    <row r="28" spans="1:9" x14ac:dyDescent="0.3">
      <c r="A28" s="50"/>
      <c r="B28" s="12" t="s">
        <v>18</v>
      </c>
      <c r="C28" s="13">
        <v>200</v>
      </c>
      <c r="D28" s="14">
        <v>0.2</v>
      </c>
      <c r="E28" s="14">
        <v>0</v>
      </c>
      <c r="F28" s="14">
        <v>15</v>
      </c>
      <c r="G28" s="14">
        <v>58</v>
      </c>
      <c r="H28" s="14">
        <v>4.2</v>
      </c>
      <c r="I28" s="15">
        <v>377</v>
      </c>
    </row>
    <row r="29" spans="1:9" x14ac:dyDescent="0.3">
      <c r="A29" s="50"/>
      <c r="B29" s="33" t="s">
        <v>19</v>
      </c>
      <c r="C29" s="13">
        <v>35</v>
      </c>
      <c r="D29" s="14">
        <v>3.16</v>
      </c>
      <c r="E29" s="14">
        <v>0.4</v>
      </c>
      <c r="F29" s="14">
        <v>7.35</v>
      </c>
      <c r="G29" s="14">
        <v>93.52</v>
      </c>
      <c r="H29" s="14">
        <v>2</v>
      </c>
      <c r="I29" s="15" t="s">
        <v>20</v>
      </c>
    </row>
    <row r="30" spans="1:9" ht="15" thickBot="1" x14ac:dyDescent="0.35">
      <c r="A30" s="50"/>
      <c r="B30" s="33" t="s">
        <v>24</v>
      </c>
      <c r="C30" s="13">
        <v>50</v>
      </c>
      <c r="D30" s="14">
        <v>3.16</v>
      </c>
      <c r="E30" s="14">
        <v>0.4</v>
      </c>
      <c r="F30" s="14">
        <v>7.35</v>
      </c>
      <c r="G30" s="14">
        <v>93.52</v>
      </c>
      <c r="H30" s="14">
        <v>15</v>
      </c>
      <c r="I30" s="34" t="s">
        <v>20</v>
      </c>
    </row>
    <row r="31" spans="1:9" ht="15" thickBot="1" x14ac:dyDescent="0.35">
      <c r="A31" s="50"/>
      <c r="B31" s="16" t="s">
        <v>25</v>
      </c>
      <c r="C31" s="17">
        <v>30</v>
      </c>
      <c r="D31" s="18">
        <v>3</v>
      </c>
      <c r="E31" s="18">
        <v>2.5</v>
      </c>
      <c r="F31" s="19">
        <v>16.2</v>
      </c>
      <c r="G31" s="35">
        <v>125</v>
      </c>
      <c r="H31" s="14">
        <v>11</v>
      </c>
      <c r="I31" s="21" t="s">
        <v>20</v>
      </c>
    </row>
    <row r="32" spans="1:9" x14ac:dyDescent="0.3">
      <c r="A32" s="50"/>
      <c r="B32" s="16" t="s">
        <v>25</v>
      </c>
      <c r="C32" s="17">
        <v>30</v>
      </c>
      <c r="D32" s="18">
        <v>3</v>
      </c>
      <c r="E32" s="18">
        <v>2.5</v>
      </c>
      <c r="F32" s="19">
        <v>16.2</v>
      </c>
      <c r="G32" s="35">
        <v>125</v>
      </c>
      <c r="H32" s="14">
        <v>11</v>
      </c>
      <c r="I32" s="21" t="s">
        <v>20</v>
      </c>
    </row>
    <row r="33" spans="1:9" x14ac:dyDescent="0.3">
      <c r="A33" s="50"/>
      <c r="B33" s="33"/>
      <c r="C33" s="13"/>
      <c r="D33" s="14"/>
      <c r="E33" s="14"/>
      <c r="F33" s="14"/>
      <c r="G33" s="14"/>
      <c r="H33" s="14"/>
      <c r="I33" s="15"/>
    </row>
    <row r="34" spans="1:9" x14ac:dyDescent="0.3">
      <c r="A34" s="50"/>
      <c r="B34" s="33"/>
      <c r="C34" s="13"/>
      <c r="D34" s="14"/>
      <c r="E34" s="14"/>
      <c r="F34" s="14"/>
      <c r="G34" s="14"/>
      <c r="H34" s="14"/>
      <c r="I34" s="15"/>
    </row>
    <row r="35" spans="1:9" ht="15" thickBot="1" x14ac:dyDescent="0.35">
      <c r="A35" s="50"/>
      <c r="B35" s="22"/>
      <c r="C35" s="23"/>
      <c r="D35" s="24"/>
      <c r="E35" s="24"/>
      <c r="F35" s="24"/>
      <c r="G35" s="24"/>
      <c r="H35" s="24"/>
      <c r="I35" s="25"/>
    </row>
    <row r="36" spans="1:9" ht="18" thickBot="1" x14ac:dyDescent="0.5">
      <c r="A36" s="51" t="s">
        <v>26</v>
      </c>
      <c r="B36" s="52"/>
      <c r="C36" s="36">
        <f>SUM(C24+C25+C26+C27+C28+C29+C31)</f>
        <v>655</v>
      </c>
      <c r="D36" s="37">
        <f>SUM(D24:D35)</f>
        <v>46.58</v>
      </c>
      <c r="E36" s="37">
        <f>SUM(E24:E35)</f>
        <v>33.129999999999995</v>
      </c>
      <c r="F36" s="38">
        <f>SUM(F24:F35)</f>
        <v>119.22</v>
      </c>
      <c r="G36" s="39">
        <f>SUM(G24:G35)</f>
        <v>1121.8800000000001</v>
      </c>
      <c r="H36" s="40">
        <f>SUM(H24+H25+H26+H27+H28+H29+H32)</f>
        <v>89.4</v>
      </c>
      <c r="I36" s="41"/>
    </row>
    <row r="37" spans="1:9" ht="18" thickBot="1" x14ac:dyDescent="0.5">
      <c r="A37" s="51" t="s">
        <v>27</v>
      </c>
      <c r="B37" s="52"/>
      <c r="C37" s="36">
        <f>SUM(C28+C30+C32)</f>
        <v>280</v>
      </c>
      <c r="D37" s="37">
        <f>SUM(D28+D31+D34)</f>
        <v>3.2</v>
      </c>
      <c r="E37" s="37">
        <f>SUM(E28+E31+E34)</f>
        <v>2.5</v>
      </c>
      <c r="F37" s="38">
        <f>SUM(F28+F31+F34)</f>
        <v>31.2</v>
      </c>
      <c r="G37" s="42">
        <f>SUM(G28+G31+G34)</f>
        <v>183</v>
      </c>
      <c r="H37" s="43">
        <f>SUM(H28+H30+H31)</f>
        <v>30.2</v>
      </c>
      <c r="I37" s="44"/>
    </row>
    <row r="38" spans="1:9" ht="15" customHeight="1" x14ac:dyDescent="0.3">
      <c r="A38" s="53" t="s">
        <v>28</v>
      </c>
      <c r="B38" s="54"/>
      <c r="C38" s="45">
        <v>250</v>
      </c>
      <c r="D38" s="45">
        <v>2.1</v>
      </c>
      <c r="E38" s="45">
        <v>5.1100000000000003</v>
      </c>
      <c r="F38" s="45">
        <v>16.59</v>
      </c>
      <c r="G38" s="45">
        <v>120.75</v>
      </c>
      <c r="H38" s="45">
        <v>23</v>
      </c>
      <c r="I38" s="47">
        <v>197</v>
      </c>
    </row>
    <row r="39" spans="1:9" ht="15" thickBot="1" x14ac:dyDescent="0.35">
      <c r="A39" s="55"/>
      <c r="B39" s="56"/>
      <c r="C39" s="57"/>
      <c r="D39" s="46"/>
      <c r="E39" s="46"/>
      <c r="F39" s="46"/>
      <c r="G39" s="46"/>
      <c r="H39" s="46"/>
      <c r="I39" s="48"/>
    </row>
  </sheetData>
  <mergeCells count="33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G22:G23"/>
    <mergeCell ref="H22:H23"/>
    <mergeCell ref="A10:A14"/>
    <mergeCell ref="A15:B15"/>
    <mergeCell ref="E17:I18"/>
    <mergeCell ref="B19:E19"/>
    <mergeCell ref="A20:F20"/>
    <mergeCell ref="B21:F21"/>
    <mergeCell ref="D38:D39"/>
    <mergeCell ref="A22:A23"/>
    <mergeCell ref="B22:B23"/>
    <mergeCell ref="C22:C23"/>
    <mergeCell ref="D22:F22"/>
    <mergeCell ref="A24:A35"/>
    <mergeCell ref="A36:B36"/>
    <mergeCell ref="A37:B37"/>
    <mergeCell ref="A38:B39"/>
    <mergeCell ref="C38:C39"/>
    <mergeCell ref="E38:E39"/>
    <mergeCell ref="F38:F39"/>
    <mergeCell ref="G38:G39"/>
    <mergeCell ref="H38:H39"/>
    <mergeCell ref="I38:I3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2022-05-16T12:44:35Z</dcterms:modified>
</cp:coreProperties>
</file>